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silopouloum\OneDrive - ETAIREIA KOINONIKIS KAI POLITISTIKIS STIRIKSIS PALINNOSTOYNTON OMOGENON - NOSTOS\Επιφάνεια εργασίας\"/>
    </mc:Choice>
  </mc:AlternateContent>
  <bookViews>
    <workbookView xWindow="0" yWindow="0" windowWidth="16380" windowHeight="8190" tabRatio="500" activeTab="12"/>
  </bookViews>
  <sheets>
    <sheet name="ΤΜΗΜΑ Α" sheetId="3" r:id="rId1"/>
    <sheet name="ΤΜΗΜΑ Β" sheetId="4" r:id="rId2"/>
    <sheet name="ΤΜΗΜΑ Γ" sheetId="5" r:id="rId3"/>
    <sheet name="ΤΜΗΜΑ Δ" sheetId="6" r:id="rId4"/>
    <sheet name="ΤΜΗΜΑ Ε" sheetId="7" r:id="rId5"/>
    <sheet name="ΤΜΗΜΑ ΣΤ" sheetId="8" r:id="rId6"/>
    <sheet name="ΤΜΗΜΑ Ζ" sheetId="9" r:id="rId7"/>
    <sheet name="ΤΜΗΜΑ Η" sheetId="10" r:id="rId8"/>
    <sheet name="ΤΜΗΜΑ Θ" sheetId="11" r:id="rId9"/>
    <sheet name="ΤΜΗΜΑ Ι" sheetId="12" r:id="rId10"/>
    <sheet name="ΤΜΗΜΑ ΙΑ" sheetId="13" r:id="rId11"/>
    <sheet name="ΤΜΗΜΑ ΙΒ" sheetId="14" r:id="rId12"/>
    <sheet name="ΤΜΗΜΑ ΙΓ" sheetId="15" r:id="rId13"/>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26" i="10" l="1"/>
  <c r="J27" i="10"/>
  <c r="J28" i="10"/>
  <c r="I26" i="10"/>
  <c r="I27" i="10"/>
  <c r="I28" i="10"/>
  <c r="H26" i="10"/>
  <c r="H27" i="10"/>
  <c r="H28" i="10"/>
  <c r="G26" i="10"/>
  <c r="G27" i="10"/>
  <c r="G28" i="10"/>
  <c r="J18" i="6" l="1"/>
  <c r="J19" i="6"/>
  <c r="J20" i="6"/>
  <c r="J21" i="6"/>
  <c r="J22" i="6"/>
  <c r="I18" i="6"/>
  <c r="I19" i="6"/>
  <c r="I20" i="6"/>
  <c r="I21" i="6"/>
  <c r="I22" i="6"/>
  <c r="H15" i="6"/>
  <c r="H16" i="6"/>
  <c r="H17" i="6"/>
  <c r="H18" i="6"/>
  <c r="H19" i="6"/>
  <c r="H20" i="6"/>
  <c r="H21" i="6"/>
  <c r="H22" i="6"/>
  <c r="G18" i="6"/>
  <c r="G19" i="6"/>
  <c r="G20" i="6"/>
  <c r="G21" i="6"/>
  <c r="G22" i="6"/>
  <c r="J17" i="4"/>
  <c r="J18" i="4"/>
  <c r="J19" i="4"/>
  <c r="J20" i="4"/>
  <c r="J21" i="4"/>
  <c r="I17" i="4"/>
  <c r="I18" i="4"/>
  <c r="I19" i="4"/>
  <c r="I20" i="4"/>
  <c r="I21" i="4"/>
  <c r="H17" i="4"/>
  <c r="H18" i="4"/>
  <c r="H19" i="4"/>
  <c r="H20" i="4"/>
  <c r="H21" i="4"/>
  <c r="G17" i="4"/>
  <c r="G18" i="4"/>
  <c r="G19" i="4"/>
  <c r="G20" i="4"/>
  <c r="G21" i="4"/>
  <c r="J17" i="3"/>
  <c r="J18" i="3"/>
  <c r="J19" i="3"/>
  <c r="J20" i="3"/>
  <c r="J21" i="3"/>
  <c r="J22" i="3"/>
  <c r="J23" i="3"/>
  <c r="I17" i="3"/>
  <c r="I18" i="3"/>
  <c r="I19" i="3"/>
  <c r="I20" i="3"/>
  <c r="I21" i="3"/>
  <c r="I22" i="3"/>
  <c r="I23" i="3"/>
  <c r="H17" i="3"/>
  <c r="H18" i="3"/>
  <c r="H19" i="3"/>
  <c r="H20" i="3"/>
  <c r="H21" i="3"/>
  <c r="H22" i="3"/>
  <c r="H23" i="3"/>
  <c r="G17" i="3"/>
  <c r="G18" i="3"/>
  <c r="G19" i="3"/>
  <c r="G20" i="3"/>
  <c r="G21" i="3"/>
  <c r="G22" i="3"/>
  <c r="G23" i="3"/>
  <c r="I20" i="10" l="1"/>
  <c r="G20" i="10"/>
  <c r="H20" i="10" s="1"/>
  <c r="J20" i="10" s="1"/>
  <c r="I18" i="10"/>
  <c r="G18" i="10"/>
  <c r="H18" i="10" s="1"/>
  <c r="J18" i="10" s="1"/>
  <c r="I11" i="8"/>
  <c r="I10" i="8"/>
  <c r="G11" i="8"/>
  <c r="H11" i="8" s="1"/>
  <c r="J11" i="8" s="1"/>
  <c r="G10" i="8"/>
  <c r="H10" i="8" s="1"/>
  <c r="J10" i="8" s="1"/>
  <c r="G12" i="8"/>
  <c r="I18" i="8"/>
  <c r="G18" i="8"/>
  <c r="H18" i="8" s="1"/>
  <c r="J18" i="8" s="1"/>
  <c r="I21" i="8"/>
  <c r="G21" i="8"/>
  <c r="H21" i="8" s="1"/>
  <c r="J21" i="8" s="1"/>
  <c r="I18" i="7" l="1"/>
  <c r="G18" i="7"/>
  <c r="H18" i="7" s="1"/>
  <c r="J18" i="7" s="1"/>
  <c r="I11" i="5"/>
  <c r="I12" i="5"/>
  <c r="G11" i="5"/>
  <c r="H11" i="5" s="1"/>
  <c r="J11" i="5" s="1"/>
  <c r="G12" i="5"/>
  <c r="H12" i="5" s="1"/>
  <c r="J12" i="5" s="1"/>
  <c r="I10" i="15" l="1"/>
  <c r="G10" i="15"/>
  <c r="H10" i="15" s="1"/>
  <c r="J10" i="15" s="1"/>
  <c r="I12" i="14"/>
  <c r="G12" i="14"/>
  <c r="H12" i="14" s="1"/>
  <c r="J12" i="14" s="1"/>
  <c r="I16" i="14"/>
  <c r="G16" i="14"/>
  <c r="H16" i="14" s="1"/>
  <c r="J16" i="14" s="1"/>
  <c r="I15" i="14"/>
  <c r="G15" i="14"/>
  <c r="H15" i="14" s="1"/>
  <c r="J15" i="14" s="1"/>
  <c r="I14" i="14"/>
  <c r="G14" i="14"/>
  <c r="H14" i="14" s="1"/>
  <c r="J14" i="14" s="1"/>
  <c r="I13" i="14"/>
  <c r="G13" i="14"/>
  <c r="H13" i="14" s="1"/>
  <c r="J13" i="14" s="1"/>
  <c r="I11" i="14"/>
  <c r="G11" i="14"/>
  <c r="H11" i="14" s="1"/>
  <c r="J11" i="14" s="1"/>
  <c r="I10" i="14"/>
  <c r="G10" i="14"/>
  <c r="H10" i="14" s="1"/>
  <c r="J10" i="14" s="1"/>
  <c r="I11" i="13"/>
  <c r="I12" i="13"/>
  <c r="G11" i="13"/>
  <c r="H11" i="13" s="1"/>
  <c r="J11" i="13" s="1"/>
  <c r="G12" i="13"/>
  <c r="H12" i="13" s="1"/>
  <c r="J12" i="13" s="1"/>
  <c r="I11" i="15" l="1"/>
  <c r="J11" i="15"/>
  <c r="I17" i="14"/>
  <c r="J17" i="14"/>
  <c r="I11" i="12"/>
  <c r="I12" i="12"/>
  <c r="G11" i="12"/>
  <c r="H11" i="12" s="1"/>
  <c r="J11" i="12" s="1"/>
  <c r="G12" i="12"/>
  <c r="H12" i="12" s="1"/>
  <c r="J12" i="12" s="1"/>
  <c r="I15" i="11"/>
  <c r="I16" i="11"/>
  <c r="I17" i="11"/>
  <c r="G15" i="11"/>
  <c r="H15" i="11" s="1"/>
  <c r="J15" i="11" s="1"/>
  <c r="G16" i="11"/>
  <c r="H16" i="11" s="1"/>
  <c r="J16" i="11" s="1"/>
  <c r="G17" i="11"/>
  <c r="H17" i="11" s="1"/>
  <c r="J17" i="11" s="1"/>
  <c r="I22" i="10"/>
  <c r="G22" i="10"/>
  <c r="H22" i="10" s="1"/>
  <c r="J22" i="10" s="1"/>
  <c r="I13" i="10"/>
  <c r="I14" i="10"/>
  <c r="I15" i="10"/>
  <c r="I16" i="10"/>
  <c r="I17" i="10"/>
  <c r="I19" i="10"/>
  <c r="G13" i="10"/>
  <c r="H13" i="10" s="1"/>
  <c r="J13" i="10" s="1"/>
  <c r="G14" i="10"/>
  <c r="H14" i="10" s="1"/>
  <c r="J14" i="10" s="1"/>
  <c r="G15" i="10"/>
  <c r="H15" i="10" s="1"/>
  <c r="J15" i="10" s="1"/>
  <c r="G16" i="10"/>
  <c r="H16" i="10" s="1"/>
  <c r="J16" i="10" s="1"/>
  <c r="G17" i="10"/>
  <c r="H17" i="10" s="1"/>
  <c r="J17" i="10" s="1"/>
  <c r="G19" i="10"/>
  <c r="H19" i="10" s="1"/>
  <c r="J19" i="10" s="1"/>
  <c r="I16" i="9"/>
  <c r="I17" i="9"/>
  <c r="G16" i="9"/>
  <c r="H16" i="9" s="1"/>
  <c r="J16" i="9" s="1"/>
  <c r="G17" i="9"/>
  <c r="H17" i="9" s="1"/>
  <c r="J17" i="9" s="1"/>
  <c r="I11" i="9"/>
  <c r="G11" i="9"/>
  <c r="H11" i="9" s="1"/>
  <c r="J11" i="9" s="1"/>
  <c r="I14" i="8"/>
  <c r="I15" i="8"/>
  <c r="I16" i="8"/>
  <c r="I17" i="8"/>
  <c r="G14" i="8"/>
  <c r="H14" i="8" s="1"/>
  <c r="J14" i="8" s="1"/>
  <c r="G15" i="8"/>
  <c r="H15" i="8" s="1"/>
  <c r="J15" i="8" s="1"/>
  <c r="G16" i="8"/>
  <c r="H16" i="8" s="1"/>
  <c r="J16" i="8" s="1"/>
  <c r="G17" i="8"/>
  <c r="H17" i="8" s="1"/>
  <c r="J17" i="8" s="1"/>
  <c r="I21" i="7"/>
  <c r="G21" i="7"/>
  <c r="H21" i="7" s="1"/>
  <c r="J21" i="7" s="1"/>
  <c r="I17" i="7"/>
  <c r="G17" i="7"/>
  <c r="H17" i="7" s="1"/>
  <c r="J17" i="7" s="1"/>
  <c r="I14" i="5"/>
  <c r="G14" i="5"/>
  <c r="H14" i="5" s="1"/>
  <c r="J14" i="5" s="1"/>
  <c r="I11" i="3"/>
  <c r="G11" i="3"/>
  <c r="H11" i="3" s="1"/>
  <c r="J11" i="3" s="1"/>
  <c r="I16" i="13" l="1"/>
  <c r="G16" i="13"/>
  <c r="H16" i="13" s="1"/>
  <c r="J16" i="13" s="1"/>
  <c r="I15" i="13"/>
  <c r="G15" i="13"/>
  <c r="H15" i="13" s="1"/>
  <c r="J15" i="13" s="1"/>
  <c r="I14" i="13"/>
  <c r="G14" i="13"/>
  <c r="H14" i="13" s="1"/>
  <c r="J14" i="13" s="1"/>
  <c r="I13" i="13"/>
  <c r="G13" i="13"/>
  <c r="H13" i="13" s="1"/>
  <c r="J13" i="13" s="1"/>
  <c r="I10" i="13"/>
  <c r="G10" i="13"/>
  <c r="H10" i="13" s="1"/>
  <c r="J10" i="13" s="1"/>
  <c r="I10" i="12"/>
  <c r="G10" i="12"/>
  <c r="H10" i="12" s="1"/>
  <c r="J10" i="12" s="1"/>
  <c r="I14" i="11"/>
  <c r="G14" i="11"/>
  <c r="H14" i="11" s="1"/>
  <c r="J14" i="11" s="1"/>
  <c r="I13" i="11"/>
  <c r="G13" i="11"/>
  <c r="H13" i="11" s="1"/>
  <c r="J13" i="11" s="1"/>
  <c r="I12" i="11"/>
  <c r="G12" i="11"/>
  <c r="H12" i="11" s="1"/>
  <c r="J12" i="11" s="1"/>
  <c r="I11" i="11"/>
  <c r="G11" i="11"/>
  <c r="H11" i="11" s="1"/>
  <c r="J11" i="11" s="1"/>
  <c r="I10" i="11"/>
  <c r="G10" i="11"/>
  <c r="H10" i="11" s="1"/>
  <c r="J10" i="11" s="1"/>
  <c r="I11" i="10"/>
  <c r="G11" i="10"/>
  <c r="H11" i="10" s="1"/>
  <c r="J11" i="10" s="1"/>
  <c r="I25" i="10"/>
  <c r="G25" i="10"/>
  <c r="H25" i="10" s="1"/>
  <c r="J25" i="10" s="1"/>
  <c r="I24" i="10"/>
  <c r="G24" i="10"/>
  <c r="H24" i="10" s="1"/>
  <c r="J24" i="10" s="1"/>
  <c r="I23" i="10"/>
  <c r="G23" i="10"/>
  <c r="H23" i="10" s="1"/>
  <c r="J23" i="10" s="1"/>
  <c r="I21" i="10"/>
  <c r="G21" i="10"/>
  <c r="H21" i="10" s="1"/>
  <c r="J21" i="10" s="1"/>
  <c r="I12" i="10"/>
  <c r="G12" i="10"/>
  <c r="H12" i="10" s="1"/>
  <c r="J12" i="10" s="1"/>
  <c r="I10" i="10"/>
  <c r="G10" i="10"/>
  <c r="H10" i="10" s="1"/>
  <c r="J10" i="10" s="1"/>
  <c r="I15" i="9"/>
  <c r="G15" i="9"/>
  <c r="H15" i="9" s="1"/>
  <c r="J15" i="9" s="1"/>
  <c r="I14" i="9"/>
  <c r="G14" i="9"/>
  <c r="H14" i="9" s="1"/>
  <c r="J14" i="9" s="1"/>
  <c r="I13" i="9"/>
  <c r="G13" i="9"/>
  <c r="H13" i="9" s="1"/>
  <c r="J13" i="9" s="1"/>
  <c r="I12" i="9"/>
  <c r="G12" i="9"/>
  <c r="H12" i="9" s="1"/>
  <c r="J12" i="9" s="1"/>
  <c r="I10" i="9"/>
  <c r="G10" i="9"/>
  <c r="H10" i="9" s="1"/>
  <c r="J10" i="9" s="1"/>
  <c r="I22" i="8"/>
  <c r="G22" i="8"/>
  <c r="H22" i="8" s="1"/>
  <c r="J22" i="8" s="1"/>
  <c r="I20" i="8"/>
  <c r="G20" i="8"/>
  <c r="H20" i="8" s="1"/>
  <c r="J20" i="8" s="1"/>
  <c r="I19" i="8"/>
  <c r="G19" i="8"/>
  <c r="H19" i="8" s="1"/>
  <c r="J19" i="8" s="1"/>
  <c r="I13" i="8"/>
  <c r="G13" i="8"/>
  <c r="H13" i="8" s="1"/>
  <c r="J13" i="8" s="1"/>
  <c r="I12" i="8"/>
  <c r="H12" i="8"/>
  <c r="J12" i="8" s="1"/>
  <c r="I18" i="11" l="1"/>
  <c r="J18" i="11"/>
  <c r="J23" i="8"/>
  <c r="I23" i="8"/>
  <c r="I13" i="12"/>
  <c r="I17" i="13"/>
  <c r="J17" i="13"/>
  <c r="J13" i="12"/>
  <c r="I29" i="10"/>
  <c r="J29" i="10"/>
  <c r="J18" i="9"/>
  <c r="I18" i="9"/>
  <c r="G23" i="7"/>
  <c r="H23" i="7" s="1"/>
  <c r="J23" i="7" s="1"/>
  <c r="I23" i="7"/>
  <c r="I15" i="7"/>
  <c r="I16" i="7"/>
  <c r="G15" i="7"/>
  <c r="H15" i="7" s="1"/>
  <c r="J15" i="7" s="1"/>
  <c r="G16" i="7"/>
  <c r="H16" i="7" s="1"/>
  <c r="J16" i="7" s="1"/>
  <c r="I22" i="7"/>
  <c r="G22" i="7"/>
  <c r="H22" i="7" s="1"/>
  <c r="J22" i="7" s="1"/>
  <c r="I20" i="7"/>
  <c r="G20" i="7"/>
  <c r="H20" i="7" s="1"/>
  <c r="J20" i="7" s="1"/>
  <c r="I19" i="7"/>
  <c r="G19" i="7"/>
  <c r="H19" i="7" s="1"/>
  <c r="J19" i="7" s="1"/>
  <c r="I14" i="7"/>
  <c r="G14" i="7"/>
  <c r="H14" i="7" s="1"/>
  <c r="J14" i="7" s="1"/>
  <c r="I13" i="7"/>
  <c r="G13" i="7"/>
  <c r="H13" i="7" s="1"/>
  <c r="J13" i="7" s="1"/>
  <c r="I12" i="7"/>
  <c r="G12" i="7"/>
  <c r="H12" i="7" s="1"/>
  <c r="J12" i="7" s="1"/>
  <c r="I11" i="7"/>
  <c r="G11" i="7"/>
  <c r="H11" i="7" s="1"/>
  <c r="J11" i="7" s="1"/>
  <c r="I10" i="7"/>
  <c r="G10" i="7"/>
  <c r="H10" i="7" s="1"/>
  <c r="J10" i="7" s="1"/>
  <c r="I16" i="6"/>
  <c r="I17" i="6"/>
  <c r="G16" i="6"/>
  <c r="J16" i="6" s="1"/>
  <c r="G17" i="6"/>
  <c r="J17" i="6" s="1"/>
  <c r="I15" i="6"/>
  <c r="G15" i="6"/>
  <c r="J15" i="6" s="1"/>
  <c r="I14" i="6"/>
  <c r="G14" i="6"/>
  <c r="H14" i="6" s="1"/>
  <c r="J14" i="6" s="1"/>
  <c r="I13" i="6"/>
  <c r="G13" i="6"/>
  <c r="H13" i="6" s="1"/>
  <c r="J13" i="6" s="1"/>
  <c r="I12" i="6"/>
  <c r="G12" i="6"/>
  <c r="H12" i="6" s="1"/>
  <c r="J12" i="6" s="1"/>
  <c r="I11" i="6"/>
  <c r="G11" i="6"/>
  <c r="H11" i="6" s="1"/>
  <c r="J11" i="6" s="1"/>
  <c r="I10" i="6"/>
  <c r="G10" i="6"/>
  <c r="H10" i="6" s="1"/>
  <c r="J10" i="6" s="1"/>
  <c r="I15" i="5"/>
  <c r="G15" i="5"/>
  <c r="H15" i="5" s="1"/>
  <c r="J15" i="5" s="1"/>
  <c r="I13" i="5"/>
  <c r="G13" i="5"/>
  <c r="H13" i="5" s="1"/>
  <c r="J13" i="5" s="1"/>
  <c r="I10" i="5"/>
  <c r="G10" i="5"/>
  <c r="H10" i="5" s="1"/>
  <c r="J10" i="5" s="1"/>
  <c r="I14" i="4"/>
  <c r="I15" i="4"/>
  <c r="G14" i="4"/>
  <c r="H14" i="4" s="1"/>
  <c r="J14" i="4" s="1"/>
  <c r="G15" i="4"/>
  <c r="H15" i="4" s="1"/>
  <c r="J15" i="4" s="1"/>
  <c r="I16" i="4"/>
  <c r="G16" i="4"/>
  <c r="H16" i="4" s="1"/>
  <c r="J16" i="4" s="1"/>
  <c r="I13" i="4"/>
  <c r="G13" i="4"/>
  <c r="H13" i="4" s="1"/>
  <c r="J13" i="4" s="1"/>
  <c r="I12" i="4"/>
  <c r="G12" i="4"/>
  <c r="H12" i="4" s="1"/>
  <c r="J12" i="4" s="1"/>
  <c r="I11" i="4"/>
  <c r="G11" i="4"/>
  <c r="H11" i="4" s="1"/>
  <c r="J11" i="4" s="1"/>
  <c r="I10" i="4"/>
  <c r="G10" i="4"/>
  <c r="H10" i="4" s="1"/>
  <c r="J10" i="4" s="1"/>
  <c r="I14" i="3"/>
  <c r="I15" i="3"/>
  <c r="I10" i="3"/>
  <c r="I12" i="3"/>
  <c r="G10" i="3"/>
  <c r="H10" i="3" s="1"/>
  <c r="J10" i="3" s="1"/>
  <c r="G12" i="3"/>
  <c r="H12" i="3" s="1"/>
  <c r="G13" i="3"/>
  <c r="H13" i="3" s="1"/>
  <c r="J13" i="3" s="1"/>
  <c r="G14" i="3"/>
  <c r="H14" i="3" s="1"/>
  <c r="G15" i="3"/>
  <c r="H15" i="3" s="1"/>
  <c r="G16" i="3"/>
  <c r="H16" i="3" s="1"/>
  <c r="J16" i="3" s="1"/>
  <c r="I16" i="3"/>
  <c r="I13" i="3"/>
  <c r="I23" i="6" l="1"/>
  <c r="I16" i="5"/>
  <c r="I24" i="3"/>
  <c r="I24" i="7"/>
  <c r="J24" i="7"/>
  <c r="J23" i="6"/>
  <c r="J16" i="5"/>
  <c r="I22" i="4"/>
  <c r="J22" i="4"/>
  <c r="J14" i="3"/>
  <c r="J15" i="3"/>
  <c r="J12" i="3"/>
  <c r="J24" i="3" l="1"/>
</calcChain>
</file>

<file path=xl/sharedStrings.xml><?xml version="1.0" encoding="utf-8"?>
<sst xmlns="http://schemas.openxmlformats.org/spreadsheetml/2006/main" count="450" uniqueCount="162">
  <si>
    <t xml:space="preserve">ΕΚΠΟΣΠΟ Νόστος
Νοταρά 45 &amp; Μετσόβου 30, Αθήνα 106 83
Τ: 210 88 15 310 F: 210 52 21 950
E: info@nostos.org.gr W: www.nostos.org.gr
</t>
  </si>
  <si>
    <t>ΕΚΔΟΣΗ 3.0</t>
  </si>
  <si>
    <t>02.10.17</t>
  </si>
  <si>
    <t>E6/Δ6.1</t>
  </si>
  <si>
    <t>Α/Α</t>
  </si>
  <si>
    <t xml:space="preserve">ΜΟΝΑΔΑ ΜΕΤΡΗΣΗΣ </t>
  </si>
  <si>
    <t>ΠΟΣΟΤΗΤΑ</t>
  </si>
  <si>
    <t>ΚΟΣΤΟΣ ΜΟΝΑΔΑΣ ΑΝΕΥ ΦΠΑ (€)</t>
  </si>
  <si>
    <t>ΠΟΣΟΣΤΟ ΦΠΑ</t>
  </si>
  <si>
    <t>ΦΠΑ ΜΟΝΑΔΟΣ</t>
  </si>
  <si>
    <t>ΚΟΣΤΟΣ ΜΟΝΑΔΑΣ ΜΕ ΦΠΑ (€)</t>
  </si>
  <si>
    <t>ΣΥΝΟΛΙΚΟ ΚΟΣΤΟΣ ΑΝΕΥ ΦΠΑ (€)</t>
  </si>
  <si>
    <t>ΣΥΝΟΛΙΚΟ ΚΟΣΤΟΣ ΜΕ ΦΠΑ (€)</t>
  </si>
  <si>
    <t xml:space="preserve">1. ΕΛΑΒΑ ΓΝΩΣΗ ΤΩΝ ΕΙΔΙΚΩΝ ΟΡΩΝ ΤΗΣ ΠΡΟΣΚΛΗΣΗΣ ΓΙΑ ΤΗΝ ΑΝΑΘΕΣΗ ΤΗΣ ΩΣ ΑΝΩ ΠΡΟΜΗΘΕΙΑΣ ΚΑΙ ΤΟΥΣ ΑΠΟΔΕΧΟΜΑΙ ΑΝΕΠΙΦΥΛΑΚΤΑ. </t>
  </si>
  <si>
    <t xml:space="preserve">Ονοματεπώνυμο Νόμιμου Εκπροσώπου: </t>
  </si>
  <si>
    <t>Υπογραφή:</t>
  </si>
  <si>
    <t>Σφραγίδα:</t>
  </si>
  <si>
    <t>Funded by the Asylum, Migration, and Integration Fund of the European Union</t>
  </si>
  <si>
    <t xml:space="preserve">
European Union</t>
  </si>
  <si>
    <t xml:space="preserve">ESTIA 2021: Rental Accommodation scheme for asylum seekers
HOME/2020/AMIF/AG/EMAS/0129
</t>
  </si>
  <si>
    <t>ΕΙΔΟΣ/ΥΠΗΡΕΣΙΑ</t>
  </si>
  <si>
    <t xml:space="preserve">ΣΥΝΟΛΟ </t>
  </si>
  <si>
    <t>2. Η παρούσα προσφορά ισχύει μέχρι τις 00/00/2022.</t>
  </si>
  <si>
    <t>Παράρτημα V: Υπόδειγμα Οικονομικής Προσφοράς για την Παροχή Υπηρεσιών Επισκευής &amp; Συντήρησης 375 Διαμερισμάτων</t>
  </si>
  <si>
    <t>ΤΜΗΜΑ Α': ΔΑΠΕΔΑ - ΕΠΙΣΤΡΩΣΕΙΣ - ΕΠΕΝΔΥΣΕΙΣ</t>
  </si>
  <si>
    <t>Αντικατάσταση και επισκευή φθαρμένων τμημάτων σε υφιστάμενο δάπεδο κολλητό, από πλάκες συνδυασμένων λωρίδων  τύπου μωσαϊκο-παρκέ, ίδιας ποιότητας ξυλείας και διαστάσεων με της υφιστάμενες (λωρίδες) και σχεδίου τοποθέτησης οιουδήποτε τύπου ξυλείας (δρύς, Σουηδικά, κλπ.), που εφαρμόζεται με ειδική κόλλα σε οριζόντια όμαλή επιφάνεια κατάλληλα επεξεργασμένη και καθαρή. Στην εργασία περιλαμβάνεται η αποξήλωση των φθαρμένων τμημάτων που θα αντικατασταθούν, η προμήθεια των λωρίδων, των καδρωνιών και της κόλλας, τα μικροϋλικά, η εργασία προετοιμασίας της επιφάνειας εφαρμογής και επικόλλησης του δαπέδου, το τρίψιμο-γυάλισμα της επιφάνειας και ο πλήρης καθαρισμός της τελικής επιφάνειας. Στην τιμή συμπεριλαμβάνεται η αποξήλωση των φθαρμένων τμημάτων, η αποκομιδή και μεταφορά τους σε κατάλληλο χώρο υποδοχής οικοδομικών αποβλήτων.</t>
  </si>
  <si>
    <t>Επιδιόρθωση και συντήρηση υφιστάμενων ξύλινων παρκέ, ανεξαρτήτου τύπου και διαστάσεων λωρίδων, ανε-ξαρτήτου τύπου πατώματος (καρφω-τό, κολλητό, κλπ.). Περιλαμβάνει τρίψιμο ή ξύσιμο με μηχανικά ή χειρωνα-κτικά μέσα, στοκάρισμα της επιφάνειας και γυάλισμα με βερνίκι διαρ-κείας υψηλής αντοχής. Πλήρως περαιωμένη εργασία με τα υλικά και μι-κροϋλικα και επιμελής καθαρισμός της τελικής επιφάνειας.</t>
  </si>
  <si>
    <t>Αντικατάσταση σπασμένων - φθαρμένων πλακιδίων δαπέδου ανεξαρτήτου ποιότητας (κεραμικά, γρανίτη, κλπ.), ίδιας ποιότητας, ίδιου μεγέθους και σχεδίου με τα υφιστάμενα. Στην τιμή μονάδας περιλαμβάνεται η προμήθεια και τοποθέτηση των πλακιδίων με αρμούς, σε στρώση τσιμεντοκονιάματος, ή με κόλλα πλακιδίων, πλήρωση των αρμών και ο επιμελής καθαρισμός της τελικής επιφανείας του δαπέδου. Στην τιμή συμπεριλαμβάνεται η αποξήλωση των φθαρμένων τμημάτων, η αποκομιδή και μεταφορά τους σε εγκεκριμενο χώρο ανακύκλωσης οικοδομικών υλικών.  Στην τιμή συμπεριλαμβάνεται η αποξήλωση των φθαρμένων τμημάτων, η αποκομιδή και μεταφορά τους σε κατάλληλο χώρο υποδοχής οικοδομικών αποβλήτων.</t>
  </si>
  <si>
    <t>Επιστρώσεις με τάπητα από χλωριούχο πολυβινύλιο (PVC) ή παρόμοιο, πάχους 2 mm, μονοπαγούς υφής (όχι πολλαπλών στρώσεων), οποιουδήποτε χρωματισμού, επικολλούμενου με συμβατή κόλλα σε λείο, επίπεδο, καθαρό και στεγνό υπόστρωμα. Περιλαμβάνονται η αποξήλωση του παλαιού τάπητα, η προμήθεια του πλαστικού τάπητα, οι λωρίδες τερμάτων, η ειδική κόλλα και η εργασία πλήρους κατασκευής, με όλα τα απαιτούμενα υλικά και μικροϋλικά και ο καθαρισμός της τελικής επιφανείας. Στην τιμή συμπεριλαμβάνεται η αποκομιδή και μεταφορά των υλικών αποξήλωσης σε κατάλληλο χώρο υποδοχής οικοδομικών αποβλήτων.</t>
  </si>
  <si>
    <t>Αντικατάσταση παλαιάς μαρμαροποδιάς σε μπαλκονόπορτα ή παράθυρο, από μάρμαρο οποιασδήποτε ποιότητας (μαλακό, σκληρό, κλπ.) και χρώματος, πλάτους έως 40 cm και πάχους 3,0cm. Περιλαμβάνεται η αποξήλωση του υφιστάμενου μαρμάρου, η προμήθεια και μεταφορά των πλακών επί τόπου, τα υλικά λειότριψης και καθαρισμού, τα τσιμεντοκονιάματα, ή γενικά κονιάματα στρώσεως (ή την κόλλα) και η εργασία κοπής των πλακών, στρώσης, αρμολογήματος και καθαρισμού. Πλήρως περαιωμένη εργασία με τον απαιτούμενο μηχανολογικό εξοπλισμό, τα απαιτούμενα υλικά και μικροϋλικά επιτόπου. Στην τιμή συμπεριλαμβάνεται η αποκομιδή και μεταφορά των υλικών αποξήλωσης σε κατάλληλο χώρο υποδοχής οικοδομικών αποβλήτων.</t>
  </si>
  <si>
    <t>Αντικατάσταση φθαρμένων σανίδων από υλικό LAMINATE σε υφιστάμενο πάτωμα, με ίδιας ποιότητας και από-χρωσης με της υφιστάμενες (λωρίδες), ανεξαρτήτου σχεδίου (απλό ή σύνθετο), που εφαρμόζονται με ειδική κόλ-λα ή επιπλέουσα (κουμπωτά) με αρ-μούς, σε λεία, επίπεδη και στεγνή επι-φάνεια κατάλληλα επεξεργασμένη και καθαρή. Στην εργασία περιλαμβάνε-ται η προμήθεια των λωρίδων και της κόλλας, τα μικροϋλικά, η εργασία προετοιμασίας της επιφάνειας εφαρ-μογής (στεγνή, λεία, κλπ) και επικόλ-λησης του νέου δαπέδου. Πλήρως πε-ραιωμένη εργασία κατασκευής, κι ο πλήρης καθαρισμός της τελικής επι-φάνειας. Στην τιμή συμπεριλαμβάνε-ται η αποξήλωση των φθαρμένων τμη-μάτων, η αποκομιδή και μεταφορά τους  σε κατάλληλο χώρο υποδοχής οικοδομικών αποβλήτων.</t>
  </si>
  <si>
    <t>Αντικατάσταση φθαρμένων Σοβατεπιών από υλικό LAMINATE, διαστάσεων (μήκους ανάλογα την περίπτωση), ποιότητας και αποχρώσεων ίδιας με τα υφιστάμενα και επικόλληση με ειδική κόλλα. Στην εργασία περιλαμβάνεται η προμήθεια και πλήρως τοποθετημένα με την κόλλα και μικροϋλικά. Πλή-ρως περαιωμένη εργασία, με τον πλή-ρη καθαρισμό της τελικής επιφάνειας. Στην τιμή συμπεριλαμβάνεται η αποξήλωση των φθαρμένων τμημάτων, η αποκομιδή και μεταφορά τους σε εγκεκριμενο χώρο ανακύκλωσης οικοδομικών υλικών.  Στην τιμή συμπεριλαμβάνεται η αποξήλωση των φθαρμένων τμημάτων, η αποκομιδή και μεταφορά τους σε κατάλληλο χώρο υποδοχής οικοδομικών αποβλήτων.</t>
  </si>
  <si>
    <t>Περιθώρια (σοβατεπιά) από μαλακό ή σκληρό μάρμαρο, οποιασδήποτε ποιότητας και χρώματος, πλάτους έως 10 cm και πάχους 2 cm, ίδιας ποιότητας και απόχρωσης με τα υφιστάμενα. Πε-ριλαμβάνεται η προμήθεια και μόρ-φωση, πλήρους τοποθετήσεως με τα υλικά κόλλησης. Πλήρως περαιωμένη εργασία με τον απαιτούμενο μηχανολογικό εξοπλισμό, τα απαιτούμενα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t>
  </si>
  <si>
    <t>ΤΜΗΜΑ Β': ΠΟΡΤΕΣ - ΠΑΡΑΘΥΡΑ - ΥΑΛΟΣΤΑΣΙΑ από ΞΥΛΕΙΑ</t>
  </si>
  <si>
    <t>Κατασκευή εξωτερικής θύρας κοινής ταμπλαδωτής, από οποιουδήπτε τύπου ξυλείας (Όρεγκον, Μεράντι, Νιαγκόν, Πευκης, κλπ.), θυρόφυλλα πάχους κατ' ελάχιστον 50mm, με πλαίσια (τελάρα), καθρέφτες (ταμπλάδες), οποιουδήποτε σχεδίου και αριθμού ταμπλάδων, από ξυλεία ιδια με την προϋπάρχουσα θύρα, συνδεομένες μεταξύ τους με εντορμίες (γκινισιές) και πήχεις από οποιουδήπτε τύπου ξυλείας (Όρεγκον, Μεράντι, Νιαγκόν, Πευκης, κλπ.). Περιλαμβάνονται η προμήθεια της θύρας, όλα τα σιδηρικά (αναρτήσεως, στερεώσεως και λειτουργίας, χωνευτή κλειδαριά ασφαλείας, χειρολαβές κλπ.), όλα τα αναγκαία υλικά και μικροϋλικά. Πλήρως περαιωμένη εργασία, από την κατασκευή μέχρι την τοποθέτηση, με τον απαιτούμενο μηχανολογικό εξοπλισμό, τα απαιτούμενα υλικά και μικροϋλικά επιτόπου. Στην τιμή μονάδος, δεν συμπεριλαμβάνεται το κάσωμα. Στην τιμή συμπεριλαμβάνεται η αποξήλωση των υφιτάμενων θυρών, η αποκομιδή και μεταφορά τους σε κατάλληλο χώρο υποδοχής οικοδομικών αποβλήτων.</t>
  </si>
  <si>
    <t>Κατασκευή πρεσσαριστής εξωτερικής θύρας κοινής, από ξυλεία τύπου Σουηδικής πεύκης, με φύλλα πάχους κατ' ελάχιστον 50mm, πρεσσαριστά με κόντρα - πλακέ και γενικά ξυλεία, αποτελούμενα από πλαίσιο με ενίσχυση στο ύψος της κλειδαριάς, με σκελετό σταυρωτό από ξύλο ή από πήχεις σταυρωτές. Περιλαμβάνονται η κατασκευή και προμήθεια της θύρας, όλα τα σιδηρικά (αναρτήσεως, στερεώσεως και λειτουργίας, χωνευτή κλειδαριά ασφαλείας, χειρολαβές κλπ.), όλα τα αναγκαία υλικά και μικροϋλικά.  Πλήρως περαιωμένη εργασία, από την κατασκευή μέχρι την τοποθέτηση, με τον απαιτούμενο μηχανολογικό εξοπλισμό, τα απαιτούμενα υλικά και μικροϋλικά επιτόπου. Στην τιμή μονάδος, δεν συμπεριλαμβάνεται το κάσωμα. Στην τιμή συμπεριλαμβάνεται η αποξήλωση των υφιτάμενων θυρών, η αποκομιδή και μεταφορά τους σε κατάλληλο χώρο υποδοχής οικοδομικών αποβλήτων.</t>
  </si>
  <si>
    <t>Κατασκευή και τοποθέτηση, εσωτερικής θύρας κοινής πρεσσαριστής, από ξυλεία τύπου Σουηδικής πεύκης, με φύλλα πάχους κατ' ελάχιστον 50mm, πρεσσαριστά με κόντρα - πλακέ και γενικά ξυλεία, αποτελούμενα από πλαίσιο με ενίσχυση στο ύψος της κλειδαριάς, με σκελετό σταυρωτό από ξύλο ή από πήχεις σταυρωτές. Περι-λαμβάνονται η κατασκευή και προμήθεια της θύρας, όλα τα σιδηρικά (αναρτήσεως, στερεώσεως και λειτουργίας, χωνευτή κλειδαριά, χειρολαβές κλπ.), όλα τα αναγκαία υλικά και μικροϋλικά.  Πλήρως περαιωμένη εργασία, από την κατασκευή μέχρι την τοποθέτηση, με τον απαιτούμενο μηχα-νολογικό εξοπλισμό, τα απαιτούμενα υλικά και μικροϋλικά επιτόπου. Στην τιμή μονάδος, δεν συμπεριλαμβάνεται το κάσωμα. Στην τιμή συμπεριλαμβάνεται η αποξήλωση των υφιτάμενων θυρών, η αποκομιδή και μεταφορά τους σε κατάλληλο χώρο υποδοχής οικοδομικών αποβλήτων.</t>
  </si>
  <si>
    <t>Συντήρηση – επισκευή ή και αντικατάσταση φθαρμένων τμημάτων θυρών και υαλοστασίων (επιφάνειες κόντρα πλακέ, αρμοκάλυπτρα, καβαλίκια, πηχάκια κ.λ.π.) ή εξαρτημάτων των μηχανισμών (μεντεσέδες, μηχανισμοί ανάκλισης, κλπ.), καθώς και αντικατάσταση λάστιχων στεγανοποίησης και σφραγιστικών επιστρώσεων (στα εξωτερικά κουφώματα). Πλήρως περαιωμένη εργασία, με τον απαιτούμενο μηχανολογικό εξοπλισμό, με τα υλικά και μικροϋλικά επί τόπου. Στις εργασίες δεν περιλαμβάνεται η προμήθεια υαλοστασίων, κλειδαριών, χειρολαβών (πόμολα) και εργασίες χρωματισμών. Στην τιμή συμπεριλαμβάνεται η αποξήλωση των φθαρμένων τμημάτων, η αποκομιδή και μεταφορά τους σε κατάλληλο χώρο υποδοχής οικοδομικών αποβλήτων.</t>
  </si>
  <si>
    <t>Κατασκευή και τοποθέτηση κάσσας κοινής, λουστραριστής εξωτερικής θύρας, από οποιουδήπτε τύπου ξυλείας (Όρεγκον, Μεράντι, Νιαγκόν, Πευκης, κλπ.), πάχους κατ' ελάχιστον 50mm και πλάτους έως 220mm, με εσοχή γιά την υποδοχή παρεμβύσματος αεροφρα-γής, την στερέωση στην οπτοπλινθο-δομή με γαλβανισμένα τζινέτια, εναλ-λάξ σε όλο το ύψος της κάσσας και πλήρωση του διακένου κάσσας - τοι-χοποιΐας με αφρό πολυουρεθάνης. Πλήρως περαιωμένη εργασία κατα-σκευής, τοποθέτησης και στερέωσης με όλα τα αναγκαία σιδηρικά και υλι-κά στερέωσης και τα περιμετρικά πρε-βάζια. Στην εργασία περιλαμβάνεται η αφαίρεση, της παλαιάς κάσας από τα σιδηρά στηρίγματα (τζινέτια), καθώς και η επισκευή και αποκατάσταση των περιμετρικών τοίχων, επιχρίσματα, στοκάρισμα, λουστράρισμα, κλπ. Συ-μπεριλαμβάνεται επίσης η αποκομιδή και μεταφορά των υλικών αποξήλωσης σε κατάλληλο χώρο υποδοχής οικοδομικών αποβλήτων.</t>
  </si>
  <si>
    <t>Κατασκευή και τοποθέτηση κάσσας κοινής, βαφτής εσωτερικής θύρας, από οποιουδήπτε τύπου ξυλείας (Όρεγκον, Μεράντι, Νιαγκόν, Πευκης, κλπ.), πάχους κατ' ελάχιστον 50mm και πλάτους έως 220mm, με εσοχή γιά την υποδοχή παρεμβύσματος αεροφραγής, την στερέωση στην οπτοπλινθοδομή με γαλβανισμένα τζινέτια, εναλλάξ σε όλο το ύψος της κάσσας και πλήρωση του διακένου κάσσας -τοιχοποιΐας με αφρό πολυουρεθάνης. Πλήρως περαιωμένη εργασία κατασκευής, τοποθέτησης και στερέωσης με όλα τα αναγκαία σιδηρικά, και τα περιμετρικά πρεβάζια, έτοιμη βαμμένη. Στην εργασία περιλαμβάνεται η αφαίρεση, της παλαιάς κάσας από τα σιδηρά στηρίγματα (τζινέτια) και η επισκευή και αποκατάσταση των περιμετρικών τοίχων, επιχρίσματα, στοκάρισμα, χρωματισμός, κλπ. Συμπεριλαμβάνεται επίσης η αποκομιδή και μεταφορά των υλικών αποξήλωσης σε κατάλληλο χώρο υποδοχής οικοδομικών αποβλήτων.</t>
  </si>
  <si>
    <t>Προμήθεια και τοποθέτηση οδηγού συρόμενης ξύλινης θύρας, τύπου ΑΣΚΑΦΤΟΣ, με πλήρη μηχανισμό κύλισης επί ενσφαίρων τριβέων (ρουλεμάν). Στην εργασία περιλαμβάνεται η αποξήλωση του παλαιού οδηγού και επανατοποθέτηση του φύλλου ή των φύλλων. Πλήρως περαιωμένη εργασία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t>
  </si>
  <si>
    <t>Προμήθεια και τοποθέτηση οδηγού χωνευτού σε τοιχοπέτασμα, ξύλινης συρόμενης θύρας, με πλήρη μηχανι-σμό κύλισης επί ενσφαίρων τριβέων (ρουλεμάν). Στην εργασία περιλαμβά-νεται η αποξήλωση του παλαιού οδη-γού και επανατοποθέτηση του φύλλου ή των φύλλων. Πλήρως περαιωμένη εργασία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t>
  </si>
  <si>
    <t xml:space="preserve">Κατασκευή και τοποθέτηση ξύλινων υαλοστασίων (τζαμιλικιών) συνήθων, περαστών, οποιωνδήποτε διαστάσεων και σχεδίου, ανοιγόμενα σε κατακόρυφο άξονα στην άκρη, με ή χωρίς ανάκλιση, όμοια με τα υφιστάμενα, χωρίς ενδιάμεσες τραβέρσες (μεσοκάσσια), πλαίσια φύλλων (τελάρα) για μονούς υαλοπίνακες, με αρμοκάλυπτρα φύλλων (μπινιά) και γενικά ξυλεία. Συμπεριλαμβάνονται όλα τα σιδηρικά (χειρολαβή γρύλλου, μεντεσέδες, βέργες, μηχανισμοί ανάκλισης, κλπ.), τα αναγκαία υλικά κατασκευής στερέωσης και ανάρτησης, έτοιμο βαμμένο. Πλήρως περαιωμένη εργασία, κατασκευή και τοποθέτηση με τα υλικά και μικροϋλικά επιτόπου. Στην τιμή συμπεριλαμβάνονται οι υαλοπίνακες και η αποξήλωση των υφιστάμενων υαλοστασίων, η αποκομιδή και μεταφορά τους σε κατάλληλο χώρο υποδοχής οικοδομικών αποβλήτων. </t>
  </si>
  <si>
    <t>Κατασκευή και τοποθέτηση ξύλινων εξωφύλλων Γαλλικού τύπου, ή Γερμανικού τύπου, συνήθων, οποιωνδήποτε διαστάσεων και σχεδίου, από οποιουδήπτε τύπου ξυλείας (Όρεγκον, Μεράντι, Νιαγκόν, Πευκης, κλπ.), με πλαίσιο (τελάρα) όπου τοποθετούνται τα φυλλαράκια (περσίδες), αρμοκάλυπτρα φύλλων κλπ. Πλήρως περαιωμένη εργασία κατασκευής, στερεώσεως και αναρτήσεως. Συμπεριλαμβάνονται όλα τα σιδηρικά στερεώσεως, αναρτήσεως και λειτουργίας με τις χειρολαβές, έτοιμα βαμμένα, με τα υλικά και μικροϋλικά επιτόπου.  Στην τιμή συμπεριλαμβάνεται η αποξήλωση των υφιστάμενων εξωφύλλων, η αποκομιδή και μεταφορά τους σε κατάλληλο χώρο υποδοχής οικοδομικών αποβλήτων.</t>
  </si>
  <si>
    <t xml:space="preserve">Τοποθέτηση πλακών από INOX ή αλουμίνιο στο κάτω μέρος θύρας για την προστασία από κτυπήματα ποδιών, ύψους έως 30cm. Οι πλάκες θα τοποθετηθούν και από τις δύο πλευρές (αμφίπλευρα) της θύρας ή θα είναι ενιαίου σχήματος (προφίλ) τύπου U.  Πλήρως περαιωμένη εργασία, κατασκευή και τοποθέτηση με τα υλικά και μικροϋλικά επιτόπου.    </t>
  </si>
  <si>
    <t>ΤΜΗΜΑ Γ': ΞΥΛΙΝΑ και ΠΛΑΣΤΙΚΑ ΡΟΛΑ (ΕΞΩΣΤΟΘΥΡΕΣ)</t>
  </si>
  <si>
    <t xml:space="preserve">Τοποθέτηση κινητού ή αποσπώμενου φύλλου (καπάκι) επισκεψιμότητας στο εξωτερικό κουτιού (κιβωτίου) ρολού παλαιού τύπου, από κοινό κόντρα πλακέ, οποιωνδήποτε διαστάσεων. Πλήρως περαιωμένη εργασία σε πλήρη λειτουργία,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 </t>
  </si>
  <si>
    <t>ΤΜΗΜΑ Δ΄: ΕΡΜΑΡΙΑ – ΠΑΓΚΟΙ - ΛΟΙΠΑ</t>
  </si>
  <si>
    <t xml:space="preserve">Ερμάρια κουζίνας δαπέδου, μή τυποποιημένα, με βάθος έως 65cm, με κουτιά από νοβοπάν (μοριοσανίδα) ή MDF, αμφίπλευρα επενδυμένα (μελαμίνη, φορμάικα, καπλαμά ξύλου, βακελίτη, κλπ.), με τελείωμα σε όλα τα ορατά σόκορα από PVC, με ενώσεις των επιφανειών με ανοξείδωτες ξυλόβιδες, κόλλα και κατάλληλες εντορμίες. Συμπεριλαμβάνονται η κατασκευή πλάτης του κουτιού προς τον τοίχο, οριζόντια (ράφια) και κατακόρυφα σταθερά χωρίσματα από  νοβοπάν (μοριοσανίδα) ή MDF επενδυμένα και στις δύο επιφάνειες (μελαμίνη, φορμάικα, καπλαμά ξύλου, βακελίτη, κλπ.), με περιθώριο από ταινία PVC  στα εμφανή σόκορα με στρογγυλευμένες ακμές. Τα φύλλα (μονά ή διπλά) από από νοβοπάν (μοριοσανίδα) ή MDF, με (μελαμίνη, φορμάικα, καπλαμά ξύλου, βακελίτη, κλπ.), οποιουδήποτε χρώματος, εσωτερικά και εξωτερικά, με περιθώρια από ταινία PVC με στρογγυλευμένες ακμές. Τοποθέτηση χειρολαβών (πόμολα) φύλλων και κρυφών μεταλλικών μεντεσέδων, ανοξείδωτων και ρυθμιζομένων. Στήριξη της κατασκευής σε ρυθμιζόμενα ποδαρικά με απόληξη από πλαστικό προφίλ για την προστασία τους από την υγρασία, Κουμπωτή μπάζα ύψους μέχρι 125 mm όπου προϋπήρχε. Δεν περιλαμβάνονται τα συρτάρια και οι πάγκοι. Πλήρως περαιωμένη εργασία (κατασκευή, τοποθέτηση) σε πλήρη λειτουργία, με τα υλικά και μικροϋλικά επιτόπου. Στην τιμή συμπεριλαμβάνεται η αποξήλωση των φθαρμένων τμημάτων ερμαρίων, η αποκομιδή και μεταφορά τους σε κατάλληλο χώρο υποδοχής οικοδομικών αποβλήτων. </t>
  </si>
  <si>
    <t xml:space="preserve">Ερμάρια κουζίνας τοίχου κρεμαστα, μή τυποποιημένα,  με βάθος έως 40cm, με κουτιά από από νοβοπάν (μοριοσανίδα) ή MDF, αμφίπλευρα επενδυμένα (με-λαμίνη, φορμάικα, καπλαμά ξύλου, βα-κελίτη, κλπ.), με τελείωμα σε όλα τα ορατά σόκορα από ταινίες PVC, με ενώ-σεις των επιφανειών με ανοξείδωτες ξυλόβιδες,  κόλλα και κατάλληλες ε-ντορμίες, συμπεριλαμβάνονται η κατα-σκευή πλάτης του κουτιού προς τον τοί-χο, οριζόντια (ράφια) και κατακόρυφα σταθερά χωρίσματα από από νοβοπάν (μοριοσανίδα) ή MDF, επενδυμένα και στις δύο επιφάνειες (μελαμίνη, φορμάι-κα, καπλαμά ξύλου, βακελίτη, κλπ.), με περιθώριο από ταινία PVC στα εμφανή σόκορα με στρογγυλευμένες ακμές. Τα φύλλα (μονά ή διπλά) από από νοβοπάν (μοριοσανίδα) ή MDF, επενδεδυμένα (μελαμίνη, φορμάικα, καπλαμά ξύλου, βακελίτη, κλπ.), οιουδήποτε χρώματος, εσωτερικά και εξωτερικά, με περιθώρια από ταινία PVC με στρογγυλευμένες ακμές. Τοποθέτηση χειρολαβών (πόμο-λα) φύλλων και κρυφών μεταλλικών μεντεσέδων, ανοξειδώτων και ρυθμιζομένων. Πλήρως περαιωμένη εργασία (κατασκευή, τοποθέτηση) σε πλήρη λει-τουργία, με τα υλικά και μικροϋλικά επιτόπου. Στην τιμή συμπεριλαμβάνεται η αποξήλωση των φθαρμένων τμημά-των ερμαρίων, η αποκομιδή και μεταφορά τους σε κατάλληλο χώρο υποδοχής οικοδομικών αποβλήτων. </t>
  </si>
  <si>
    <t xml:space="preserve">Αντικατάσταση ερμαρίου νιπτήρα λουτρού, δαπέδου με ποδαρικά, μή τυποποιημένο, από νοβοπάν (μοριοσανίδα) ή MDF, με αμφίπλευρη επένδυση (με-λαμίνη, φορμάικα, καπλαμά ξύλου, βακελίτη, κλπ.), διαστάσεων ανά περίπτωση, βαμμένο έτοιμο προς χρήση με κατάλληλη βαφή ανθεκτική στην υγρασία, με τα  μεταλλικά εξαρτήματα (χειρολα-βές (πόμολα), μεντεσέδες, αναστολείς). Συμπεριλαμβάνονται οι αποξήλωση του παλαιού επίπλου και του νιπτήρα, η προμήθεια και τοποθέτηση του ερμαρί-ου,  κοπή πάγκου για την υποδοχή του νιπτήρα (όπου χρειάζεται) σύνδεση (ύ-δρευση, αποχέτευση) του νιπτήρα με την σωστή στεγάνωση και σφράγιση, με όλα τα υλικά και μικροϋλικα επιτόπου, πλήρως περαιωμένη εργασία. Στην τιμή μονάδος, δεν περιλαμβάνεται η προμήθεια του νιπτήρα και του κρουνού (βρύσης). Στην τιμή συμπεριλαμβάνεται η αποκομιδή και μεταφορά των αφαι-ρούμενων υλικών, σε κατάλληλο χώρο υποδοχής οικοδομικών αποβλήτων. </t>
  </si>
  <si>
    <t xml:space="preserve">Έπιπλο στήλη μπάνιου, από νοβοπάν (μοριοσανίδα) ή MDF, με αμφίπλευρη επένδυση (μελαμίνη, φορμάικα, κα-πλαμά ξύλου, βακελίτη, κλπ.), δαπέδου με πλαστικά ποδαρικά ή κρεμαστό, ο-ποιωνδήποτε διαστάσεων, εφάμιλης ποιότητας και χαρακτηριστικών με το έπιπλο προς αντικατάσταση, οποιουδή-ποτε χρώματος, απλού σχεδίου. Περι-λαμβάνεται η αποξήλωση του παλιού επίπλου, η προμήθεια (εφάμιλλο του παλαιού) και τοποθέτηση του νέου στην υπάρχουσα θέση, πλήρως περαιωμένη εργασία με τα υλικά και μικροϋλικά επι-τόπου. Στην τιμή συμπεριλαμβάνεται η η αποκομιδή και μεταφορά των αφαι-ρούμενων υλικών, σε κατάλληλο χώρο υποδοχής οικοδομικών αποβλήτων. </t>
  </si>
  <si>
    <t xml:space="preserve">Πάγκος κουζίνας με επικάλυψη από άκαυστη φορμάικα ενδεικτικού τύπου DUROPAL πάχους έως 40mm, πλάτους έως 65cm, ανεξαρτήτου διαστάσεων και χρωματικών σχεδίων, με περιθώριο από ταινία PVC ή αλουμίνιο με στρογγυλευμένες ακμές στα εμφανή σόκορα, το οποίο συγκολλάται στην υπάρχουσα υποδομή με κατάλληλη συμβατή κόλλα. Ανοιγμα οποιουδήποτε σχεδίου, το οποίο διαμορφώνεται με κοπή του πάγκου για την υποδοχή του επικαθήμενου νεροχύτη ή των ηλεκτρικών συσκευών. Την σφράγιση των περιμετρικών αρμών (επαφή με τον τοίχο ή άλλες κατασκευές) με αντιμικροβιακή σιλικόνη. Περιλαμβάνονται και τα πασης φύσεως αξεσουάρ πάγκου (αρμοκάλυπτα αλουμινίου, προφίλ αλουμινίου, κλπ.) για την έντεχνη λειτουργία του πάγκου. Πλήρως περαιωμένη εργασία κατασκευής, τοποθέτησης, στήριξης, στερέωσης, επεξεργασίας των τελικών επιφανειών, υλικά &amp; μικροϋλικά επί τόπου και αποξήλωση του υφιστάμενου πάγκου. Στην τιμή συμπεριλαμβάνεται η αποξήλωση των φθαρμένων φύλλων πάγκου, η αποκομιδή και μεταφορά τους σε κατάλληλο χώρο υποδοχής οικοδομικών αποβλήτων.   </t>
  </si>
  <si>
    <t xml:space="preserve">Συρτάρια για ντουλάπες κοιτώνων, οποιουδήποτε σχεδίου και διαστάσεων, όμοια με τα υφιστάμενα, με πλαίσιο από τεμάχια λευκής ξυλείας, πάχους 18 mm, επενδυμένα όπου ειναι απαραίτητο (μελαμίνη, φορμάικα, καπλαμά ξύλου, βακελίτη, κλπ.), περαστά και κολλητά, χειρολαβές και με πυθμένα από νοβοπάν (μοριοσανίδα) ή MDF (hard board), με απλούς μεταλλικούς τυποποιημένους οδηγούς ολίσθησης του συρταριού. Πλήρως περαιωμένη εργασία σε πλήρη λειτουργία. Συμπεριλαμβάνονται, η εργασία κατασκευής και τοποθέτησης, με τα απαιτούμενα υλικά και μικροϋλικά επιτόπου. Δεν περιλαμβάνονται οριζόντια ή κατακόρυφα χωρίσματα. Στην τιμή συμπεριλαμβάνεται η αποξήλωση των παλαιών συρταριών, η αποκομιδή και μεταφορά τους σε κατάλληλο χώρο υποδοχής οικοδομικών αποβλήτων.   </t>
  </si>
  <si>
    <t xml:space="preserve">Μετώπες συρταριών σε κουζινοντούλαπα, οποιουδήποτε σχεδίου και διαστάσεων, με επένδυση (μελαμίνη, φορμάικα, καπλαμά ξύλου, βακελίτη, κλπ.), και με την χειρολαβή (πόμολο). Συμπεριλαμβάνεται η απόξήλωση της παλαιάς μετώπης, με την εργασία, υλικά και μικροϋλικά επιτόπου. Στην τιμή συμπεριλαμβάνεται η  αποκομιδή και μεταφορά των αφαιρούμενων υλικών σε κατάλληλο χώρο υποδοχής οικοδομικών αποβλήτων.   </t>
  </si>
  <si>
    <t xml:space="preserve">Συρτάρια για κουζινοντούλαπα, οποιουδήποτε σχεδίου και διαστάσεων, όμοια με τα υφιστάμενα, εμφανή, με πλαίσιο από τεμάχια λευκής ξυλείας, πάχους 18 mm, επενδυμένα όπου ειναι απαραίτητο (μελαμίνη, φορμάικα, κα-πλαμά ξύλου, βακελίτη, κλπ.), περαστά και κολλητά, χειρολαβές και με πυθμέ-να από νοβοπάν (μοριοσανίδα) ή MDF (hard board), με απλούς μεταλλικούς τυποποιημένους οδηγούς ολίσθησης του συρταριού.  Πλήρως περαιωμένη εργασία σε πλήρη λειτουργία. Συμπερι-λαμβάνονται τα υλικά, η εργασία κατα-σκευής και τοποθέτησης, με τα απαιτούμενα υλικά και μικροϋλικά επιτόπου. Δεν περιλαμβάνονται οριζόντια ή κατακόρυφα χωρίσματα. Στην τιμή συμπεριλαμβάνεται η αποξήλωση των παλαιών συρταριών, η αποκομιδή και μεταφορά τους σε κατάλληλο χώρο υποδοχής οικοδομικών αποβλήτων.   </t>
  </si>
  <si>
    <t xml:space="preserve">Απλοί τυποποιημένοι μεταλλικοί οδηγοί ολίσθησης συρταριών. Πλήρως περαιω-μένη εργασία με την προμήθεια και α-ντικατάσταση των παλαιών, με τα υλικά και μικροϋλικά επιτόπου. Στην τιμή συμπεριλαμβάνεται η  αποκομιδή και με-ταφορά των αφαιρούμενων υλικών σε κατάλληλο χώρο υποδοχής οικοδομικών αποβλήτων.   </t>
  </si>
  <si>
    <t xml:space="preserve">Ράφια ή χωρίσματα πάχους μέχρι 25 mm από οποιοδήποτε είδος ξυλείας (νοβοπάν (μοριοσανίδα) ή MDF, κόντρα πλακέ, λευκή ξυλεία, κλπ.), με ή χωρίς αμφίπλευρη επένδυση, ανά περίπτωση (μελαμίνη, καπλαμά ξύλου βακελίτη, κλπ.), οποιουδήποτε πλάτους και μήκους και οιουδήποτε σχεδίου, είτε εδραζόμενα σε υποστηρίγματα για τοίχο, είτε με πηχάκια συγκολλημένα και καρφωμένα στις εμφανείς ακμές, εδραζόμενα είτε απ' ευθείας επί άλλων κατακορύφων τμημάτων της κατασκευής μέσω εντορμιών ή καρφωτών πηχίσκων και γενικά. Υλικά και εργασία για πλήρη κατασκευή και τοποθέτηση σε τοίχους, ντουλάπια ή ερμάρια, με τα απαιτούμενα υλικά και μικροϋλικά επιτόπου. Στην τιμή συμπεριλαμβάνεται η  αποκομιδή και μεταφορά των αφαιρούμενων υλικών σε κατάλληλο χώρο υποδοχής οικοδομικών αποβλήτων.   </t>
  </si>
  <si>
    <t>ΤΜΗΜΑ Ε': ΕΙΔΗ ΚΙΓΚΑΛΕΡΙΑΣ</t>
  </si>
  <si>
    <t xml:space="preserve">Προμήθεια και τοποθέτηση χειρολαβής (γρυλόχερο) για ανοιγόμενα ή στρεπτά ξύλινα παράθυρα, μπαλκονόπορτες, εξώφυλλα Γαλλικού ή Γερμανικού τύπου, με την βέργα (εσωτερική ή εξωτερική) και αντίκρισμα στο πλαίσιο ή στο άλλο φύλλο (δίφυλλο). Πλήρως περαιωμένη εργασία σε πλήρη λειτουργία με τα υλικά και μικροϋλικά επιτόπου. Στην τιμή συμπεριλαμβάνεται η αφαίρεση των υφιστάμενων χειρολαβών, η αποκομιδή και μεταφορά τους σε κατάλληλο χώρο υποδοχής οικοδομικών αποβλήτων </t>
  </si>
  <si>
    <t xml:space="preserve">Προμήθεια και τοποθέτηση πόμολα επίπλων για συρτάρια, πορτάκια κουζινοντούλαπων και ντουλαπόφυλλων κοιτώνων, όμοια με τα προϋπάρχοντα. Πλήρως περαιωμένη εργασία σε πλήρη λειτουργία με τα υλικά και μικροϋλικά επιτόπου. Στην τιμή συμπεριλαμβάνεται η αφαίρεση των υφιστάμενων πόμολων, η αποκομιδή και μεταφορά τους σε κατάλληλο χώρο υποδοχής οικοδομικών αποβλήτων </t>
  </si>
  <si>
    <t>Προμήθεια και τοποθέτηση Μεντεσέδες ανοιγόμενων φύλλων επίπλων, ντουλαπιών κουζίνας, ντουλαπών κοιτώνων, θυρών, παραθύρων, απλού ή βαρέως τύπου, από οποιοδήποτε υλικό αναλόγως της περίπτωσης (ανοξειδώτοι, ορειχάλκινοι, νίκελ, κλπ.), κουμπωτοί ρυθμιζόμενοι ή μη, με φρένο ή χωρίς, κοινοί τύπου πλάκα (τετράγωνοι) κλπ. Πλήρως περαιωμένη εργασία σε πλήρη λειτουργία με τα υλικά και μικροϋλικά επιτόπου. Στην τιμή συμπεριλαμβάνεται η αφαίρεση των υφιστάμενων μεντεσέδων, η αποκομιδή και μεταφορά τους σε κατάλληλο χώρο υποδοχής οικοδομικών αποβλήτων</t>
  </si>
  <si>
    <t>Προμήθεια και τοποθέτηση Πλάκας επισκευής κουμπωτών μεντεσέδων σε ντουλαπόφυλλα κοιτώνων (σε τραυματισμένο τοπικά φύλλο), απλού ή βαρέως τύπου, από οποιοδήποτε υλικό αναλόγως της περίπτωσης (ανοξειδώτοι, ορειχάλκινοι, νίκελ, κλπ.). Πλήρως περαιωμένη εργασία σε πλήρη λειτουργία με την τοπική επισκευή του τραυματισμένου φύλλου, τα υλικά και μικροϋλικά επιτόπου. Στην τιμή συμπεριλαμβάνεται η αφαίρεση των υφιστάμενων μεντεσέδων, η αποκομιδή και μεταφορά τους σε κατάλληλο χώρο υποδοχής οικοδομικών αποβλήτων</t>
  </si>
  <si>
    <t>Προμήθεια και τοποθέτηση εξαρτήματα - αναστολείς συγκράτησης (κουμπωτά, κλιπ, μαγνητάκια, κλπ.) φύλλων ερμαρίων, κουζίνας και κοιτώνων.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</si>
  <si>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χειρολαβές (πόμολα) για εσωτερικές ξύλινες κοινές θύρες, με πλακέτα ή ροζέτα, ίδια με τα προϋπάρχοντα και αντίκρισμα στο πλαίσιο (κάσα) ή στο άλλο φύλλο (δίφυλλο κούφωμα). Πλήρως περαιωμένη εργασία σε πλήρη λειτουργία με τα υλικά και μικροϋλικά επιτόπου. Στην τιμή συμπεριλαμβάνεται η αφαίρεση των εξαρτημάτων, η αποκομιδή και μετα-φορά τους σε κατάλληλο χώρο υποδο-χής οικοδομικών αποβλήτων</t>
  </si>
  <si>
    <t>Προμήθεια και τοποθέτηση χειρολαβή (πόμολο) τύπου ΜΠΟΥΛ για εξώθυρα διαμερίσματος. Πλήρως περαιωμένη εργασία σε πλήρη λειτουργία με τα υλικά και μικροϋλικά επιτόπου. Στην τιμή συμπεριλαμβάνεται η αφαίρεση των εξαρτημάτων, η αποκομιδή και μεταφορά τους σε κατάλληλο χώρο υποδοχής οικοδομικών αποβλήτων</t>
  </si>
  <si>
    <t>Προμήθεια και τοποθέτηση κλειδαριές χωνευτές σε ξύλινες μεσόπορτες ή εξώθυρες (ξύλινες ή μεταλλικές). Κλειδαριές απλές, τύπου cisa, ή αντίστοιχης.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</si>
  <si>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κλειδαριές χωνευτές σε θωρακισμένες εξώθυρες. κλειδαριές ασφαλείας πλήρεις, θωρακισμένης εξώθυρας, πολλαπλών πύρων.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</si>
  <si>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κύλινδρου (αφαλός) σε χωνευτές κλειδαριές ξύλινων εξώθυρων. Κύλινδροι (αφαλοί) απλοί, τύπου cisa, ή αντίστοιχης.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</si>
  <si>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κουτιαστή κλειδαριά επίπλου, με κύλινδρο, για ντουλαπόφυλλα κοιτώνων.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</si>
  <si>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κλειδαριές ασφαλείας χωνευτές, με τον αφαλό, τύπου χρηματοκιβωτίου 3 ή 4 πύρων, σε εξώθυρες διαμερισμάτων.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</si>
  <si>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σύρτες πρόσθετης ασφάλειας, ανεξαρτήτου τύπου και μεγέθους αναλόγως της περίπτωσης, οριζόντιας ή κατακόρυφης λειτουργίας, σιδερένιοι, εξωτερικοί για πόρτες και παράθυρα.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</si>
  <si>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ΤΜΗΜΑ ΣΤ': ΚΑΤΑΣΚΕΥΕΣ ΑΠΟ ΑΛΟΥΜΙΝΙΟ, ΜΗΧΑΝΙΣΜΟΙ &amp; ΕΞΑΡΤΗΜΑΤΑ</t>
  </si>
  <si>
    <t>Προμήθεια και τοποθέτηση υαλόθυρες από ηλεκτροστατικά βαμμένο αλουμίνιο, οιουδήποτε τύπου προφίλ (τυπικού ή βαρέως τύπου), οποιωνδήποτε διαστάσεων, ανοιγόμενες σε κατακόρυφο η οριζόντιο άξονα με μεντεσέδες, με μηχανισμό κλειδώματος και υδατοστεγανές, με διπλά ή τριπλά λάστιχα στεγάνωσης. Έτοιμες τοποθετημένές με τα υλικά &amp; μικροϋλικά. Στην τιμή περιλαμβάνεται και η κάσα, το κατωκάσι, η αγκύρωση και στερέωση, καθώς και οι πάσης φύσεως μηχανισμοί (κλειδώματος, ανάκλισης, κλπ.), καθώς και λοιπά εξαρτήματα (χειρολαβές, αρμοκάλυπτα, κλπ.). Πλήρως περαιωμένη εργασία σε πλήρη λειτουργία με τα υλικά και μικροϋλικά επιτόπου. Στην τιμή συμπεριλαμβάνεται η αφαίρεση των παλαιών υαλόθυρων, η αποκομιδή και μεταφορά τους σε κατάλληλο χώρο υποδοχής οικοδομικών αποβλήτων</t>
  </si>
  <si>
    <t>Προμήθεια και τοποθέτηση υαλόθυρες από αλουμίνιο τυπικού προφίλ ηλεκτροστατικά βαμμένο αλουμίνιο, τυπικού οιουδήποτε τύπου προφίλ (τυπικού ή βαρέως τύπου), οποιωνδήποτε διαστάσεων, μονόφυλλες ή δίφυλλες, συρόμενες, με συρόμενα φύλλα μη χωνευτά ή επάλληλα το ένα επί του άλλου (όταν είναι δίφυλλες), οποιασδήποτε αναλογίας διαστάσεων, με μηχανισμό κλειδώματος. Έτοιμες τοποθετημένες, με τα υλικά &amp; μικροϋλικα Στην τιμή περιλαμβάνεται και η κάσα, το κατωκάσι, η αγκύρωση και στερέωση, καθώς και τα πάσης φύσεως εξαρτήματα και μηχανισμοί κύλισης, καθώς και λοιπά εξαρτήματα (χειρολαβές, βουρτσάκια, αρμοκάλυπτα, κλπ.). Πλήρως περαιωμένη εργασία σε πλήρη λειτουργία με τα υλικά και μικροϋλικά επιτόπου. Στην τιμή συμπεριλαμβάνεται η αφαίρεση των παλαιών υαλόθυρων, η αποκομιδή και μεταφορά τους σε κατάλληλο χώρο υποδοχής οικοδομικών αποβλήτων.</t>
  </si>
  <si>
    <t>Προμήθεια και τοποθέτηση παντζούρια με περιμετρικό τελάρο και περσίδες ηλεκτροστατικά βαμμένου αλουμινίου, ανοιγόμενα περί κατακόρυφο άξονα στην άκρη του φύλλου, τοποθετημένα στην κάσσα, ανεξαρτήτως αριθμού φύλλων και διαστάσεων. Έτοιμα τοποθετημένα με μηχανισμό κλειδώματος. Στην τιμή περιλαμβάνεται  η αγκύρωση και στερέωση, καθώς και τα πάσης φύσεως εξαρτήματα και μηχανισμοί, κα-θώς και λοιπά εξαρτήματα (μεντεσέδες, χειρολαβές, βουρτσάκια, αρμοκάλυπτα, κλπ.). Πλήρως περαιωμένη εργασία σε πλήρη λειτουργία με τα υλικά και μι-κροϋλικά επιτόπου. Στην τιμή συμπερι-λαμβάνεται η αφαίρεση των παλαιών πατζουριών, η αποκομιδή και μεταφορά τους σε κατάλληλο χώρο υποδοχής οι-κοδομικών αποβλήτων</t>
  </si>
  <si>
    <t xml:space="preserve">Προμήθεια και τοποθέτηση παντζούρια με περιμετρικό τελάρο ηλεκτροστατικά βαμμένου αλουμινίου και περσίδες από πλαστικό ή ηλεκτροστατικά βαμμένο αλουμίνιο, συρόμενα (χωνευτά η μη), τοποθετημένα στην κάσσα, ανεξαρτήτως αριθμού φύλλων και διαστάσεων. Έτοιμα τοποθετημένα με μηχανισμό κλειδώματος. Στην τιμή περιλαμβάνεται  η αγκύρωση και στερέωση, καθώς και τα πάσης φύσεως εξαρτήματα και μηχανισμοί, καθώς και λοιπά εξαρτήματα (μεντεσέδες, χειρολαβές, βουρτσάκια, αρμοκάλυπτα, κλπ.). Πλήρως περαιωμένη εργασία σε πλήρη λειτουργία με τα υλικά και μικροϋλικά επιτόπου. Στην τιμή συμπεριλαμβάνεται η αφαίρεση των παλαιών πατζουριών, η αποκομιδή και μεταφορά τους σε κατάλληλο χώρο υποδοχής οικοδομικών αποβλήτων </t>
  </si>
  <si>
    <t>Επισκευή - συντήρηση υφιστάμενου κουφώματος αλουνινίου, περιλαμβάνεται και ή αντικατάσταση φθαρμένων τμημάτων ή εξαρτημάτων και πάσης φύσεως μηχανισμών (μεντεσέδες, μη-χανισμοί ανάκλισης, βέργες, ράουλα, περσίδες για παντζούρια, περβάδια, αρμοκάλυπτα, ρυθμίσεις, κλπ), καθώς και αντικατάσταση λάστιχων στεγανο-ποίησης, σφραγιστικών επιστρώσεων σε σταθερά ή κινητά τμήματα των κουφωμάτων. Πλήρως περαιωμένη εργασία, προμήθεια υλικών και μικροϋλικών επί τόπου. Στο κόστος δεν περιλαμβάνεται η προμήθεια υαλοστασίων, κλειδαριών ασφαλείας και σπανιολέτες-πόμολα, τα οποία επιμετρούνται ξεχωριστά.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</si>
  <si>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κινητές σίτες αερισμού περί οριζοντίου ή κατακόρυφου άξονα (συμπεριλαμβάνονται και οι ΠΛΙΣΕ), χειροκίνητες, με μηχανισμό αυτόματης περιέλιξης (ελατήριο), οποιονδήποτε διαστάσεων, από γαλβανισμένο σύρμα λεπτού βρόγχου για την παρεμπόδιση εισόδου εντόμων, τοποθετούμενες σε σκελετό από διατομές ηλεκτροστατικά βαμμένου αλουμινίου. Πλαίσιο με εφαρμοσμένη την σίτα, σκελετός (οδηγοί, κουτί ρολλού κλπ). Στην τιμή περιλαμβάνεται  η αγκύρωση και στερέωση, τα πάσης φύσεως εξαρτήματα και μηχανισμοί, καθώς και λοιπά εξαρτήματα (μηχανισμοί και οδηγοί κύλισης, χειρολαβές, βουρτσάκια, αρμοκάλυπτα, γατζάκια, κλπ.).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</si>
  <si>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σίτες σταθερές αερισμού, από γαλβανισμένο σύρμα λεπτού βρόχου για την παρε-μπόδιση εισόδου εντόμων, οποιονδήποτε διαστάσεων, τοποθετούμενες σε σκελετό από διατομές ηλεκτροστατικά βαμμένου αλουμινίου. Πλαίσιο (τελάρο) με εφαρμοσμένη την σίτα. Στην τιμή περιλαμβάνεται  η αγκύρωση και στε-ρέωση, τα πάσης φύσεως εξαρτήματα και μηχανισμοί, καθώς και λοιπά εξαρτήματα (βουρτσάκια, αρμοκάλυπτα, γατζάκια, κλπ.).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</si>
  <si>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Υπηρεσία επισκευής θωρακισμένης πόρτας ασφαλείας. Περιλαμβάνει αντικατάσταση επένδυσης από Laminate, ανεξαρτήτου ποιότητας, διάστασης &amp; χρώματος. Η αντικατάσταση κλειδαριάς επιμετράται χωριστά. Στην τιμή περιλαμβάνεται  η αγκύρωση και στερέωση, οι ρυθμίσεις, η στεγάνωση, τα πάσης φύσεως εξαρτήματα και μηχανισμοί, καθώς και λοιπά εξαρτήματα (χειρολαβές, βουρτσάκια, αρμοκάλυπτα, γατζάκια, κλπ.).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</si>
  <si>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Προμήθεια και τοποθέτηση χωνευτές κλειδαριές για συρόμενα - επάλληλα κουφώματα αλουμινίου, τύπου ΚΛΙΚ-ΚΛΟΚ, παλαιού τύπου με γάτζο ή παλιδρομικού μοχλού, ή μοντέρνου τύπου, ανεξαρτήτου χρώματος. Περιλαμβάνονται και οι κλειδαριές πρόσθετης ασφάλειας DOYBLEX.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</si>
  <si>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Αντικατάσταση εξωτερικού μηχανισμού (ταμπακέρα) ιμάντα ρολού, χειροκίνητος πλαστικός, με ιμάντα 6,0 μέτρων, ανεξαρτήτου χρώματος για εξωτερικά κουφώματα αλουμινίου, παράθυρα - μπαλκονόπορτες.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</si>
  <si>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Αντικατάσταση πτυσσόμενης εσωτερικής πόρτας, τύπου φυσαρμόνικα κοινής από PVC, με κλειδαριά ή μαγνήτη, με τζαμάκι ή χωρίς, μονόχρωμης, ανεξαρτήτου χρώματος, συμπεριλαμβάνονται οι οδηγοί. Στην τιμή περιλαμβάνεται  η αγκύρωση και στερέωση, οι ρυθμίσεις, τα πάσης φύσεως εξαρτήματα και μηχανισμοί, καθώς και λοιπά εξαρτήματα (χειρολαβές, βουρτσάκια, αρμοκάλυπτα, γατζάκια, κλπ.).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</si>
  <si>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ΤΜΗΜΑ Ζ': ΗΛΕΚΤΡΟΛΟΓΙΚΕΣ ΕΡΓΑΣΙΕΣ</t>
  </si>
  <si>
    <t>Αντικατάσταση πρίζας οποιουδήποτε τύπου (απλή, σουκο, κλπ.) ή διακόπτη οπουδήποτε τύπου (απλός, διπλός, κομιτατέρ, κλπ.), σε παλαιά διαμερίσματα. Στην τοποθέτηση δεν περιλαμβάνεται καμία εργασία στην υφιστάμενη ηλεκτρολογική εγκατάσταση (καλωδίωση, κουτιά, πίνακας, κλπ.). Πλήρως περαιωμένη εργασία σε πλήρη λειτουργία με την προμήθεια και τοποθέτηση πριζών/διακοπτών, με τα υλικά και μικροϋλικά επιτόπου. Στην τιμή συμπεριλαμβάνεται η αφαίρεση των παλαιών πριζών/διακοπτών, η αποκομιδή και μεταφορά τους σε κατάλληλο χώρο υποδοχής οικοδομικών αποβλήτων</t>
  </si>
  <si>
    <t>Αντικατάσταση πόρτας ηλεκτρολογικού πίνακα διαμερίσματος, μη τυποποιημένη, διαφανής από Plexiglass με ή χωρίς πλαίσιο, προμήθεια και κοπή στις υπάρχουσες διαστάσεις, μέχρι 0,20m2. Πλήρως περαιωμένη εργασία σε πλήρη λειτουργία με την προμήθεια και τοποθέτηση πόρτας, με τα υλικά (μεντεσέδες, μαγνητάκι στερέωσης)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</si>
  <si>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Αντικατάσταση φωτιστικού τοίχου κλασικό απλό, για εωτερικούς χώρους, (στεγανά στην περίπτωση λουτρών) με Ντουϊ λευκού χρώματος και σύνδεση στην υπάρχουσα καλωδίωση, με νέα στήριξη. Πλήρως περαιωμένη εργασία σε πλήρη λειτουργία με την προμήθεια και τοποθέτηση φωτιστικού, με τα υλικά και μικροϋλικά επιτόπου. Στην τιμή συ-μπεριλαμβάνεται η αφαίρεση των πα-λαιού φωτιστικού, η αποκομιδή και μεταφορά του σε κατάλληλο χώρο υποδοχής οικοδομικών αποβλήτων</t>
  </si>
  <si>
    <t>Αντικατάσταση φωτιστικών τύπου Spot, στρογγυλά για λουτρά/κουζίνες, χωνευτά πάνω επίπλου, αδιάβροχα και σταθερά. Ανεξαρτήτου χρώματος και τοπο-θετημένα στην υπάρχουσα οπή και κα-λωδίωση. Πλήρως περαιωμένη εργασία σε πλήρη λειτουργία με την προμήθεια και τοποθέτηση φωτιστικού, με τα υλικά και μικροϋλικά επιτόπου. Στην τιμή συ-μπεριλαμβάνεται η αφαίρεση των πα-λαιού φωτιστικού, η αποκομιδή και μεταφορά του σε κατάλληλο χώρο υποδοχής οικοδομικών αποβλήτων</t>
  </si>
  <si>
    <t>Αντικατάσταση ακουστικού θυροτηλεφώνου διαμερίσματος, απλό, επίτοιχο οποιουδήποτε χρώματος και ποιότητας, με βομβητή. Σύνδεση στην υπάρχουσα καλωδίωση και στήριξη. Πλήρως περαιωμένη εργασία σε πλήρη λειτουργία με την προμήθεια και τοποθέτηση ακουστικού, με τα υλικά και μικροϋλικά επιτόπου. Στην τιμή συμπεριλαμβάνεται η αφαίρεση του παλαιού ακουστικού, η αποκομιδή και μεταφορά του σε κατάλληλο χώρο υποδοχής οικοδομικών αποβλήτων</t>
  </si>
  <si>
    <t>Αντικατάσταση επίτοιχου εξαεριστήρα μπάνιου/κουζίνας, πλαστικός λευκός, διαστάσεων μέχρι 120mm x 120mm ή οποιουδήποτε μεγέθους αναλόγως της περίπτωσης. Σύνδεση στην υφιστάμενη καλωδίωση. Πλήρως περαιωμένη εργασία σε πλήρη λειτουργία με την προμήθεια και τοποθέτηση του εξαεριστήρα, με τα υλικά και μικροϋλικά επιτόπου. Στην τιμή συμπεριλαμβάνεται η αφαίρεση του παλαιού εξαεριστήρα, η αποκομιδή και μεταφορά του σε κατάλληλο χώρο υποδοχής οικοδομικών αποβλήτων</t>
  </si>
  <si>
    <t>Αντικατάσταση συρόμενου - συρταρωτού απορροφητήρα, των 60,0cm, ανεξαρτήτου χρώματος με μεταλλικά φίλτρα και δύο (2) μοτέρ. Συμπεριλαμβάνεται η αποξήλωση του παλαιού και σύνδεση στην υπάρχουσα εγκατάσταση (παροχή ρεύματος, σωληνώσεις επαγωγής, ντουλάπια). Προβλέπεται η αντικατάσταση των σωληνώσεων επαγωγής όπου υπάρχει τμηματική φθορά. Προ-μήθεια και εγκατάσταση με τα υλικά και μικροϋλικά επιτόπου. Στην τιμή συμπεριλαμβάνεται η αποκομιδή και με-ταφορά του παλαιού σε κατάλληλο χώρο υποδοχής οικοδομικών αποβλήτων</t>
  </si>
  <si>
    <t>ΤΜΗΜΑ Η΄: ΕΙΔΗ ΥΓΕΙΝΗΣ - ΥΔΡΑΥΛΙΚΕΣ ΕΡΓΑΣΙΕΣ</t>
  </si>
  <si>
    <t>Αντικατάσταση ανοξείδωτου κοινού νεροχύτη ΙΝΟΧ κουζίνας, λείος, με μια (1) γούρνα, αντίστοιχης ποιότητας και μεγέθους με τον υφιστάμενο, (διάστασης 75,0cm x 50,0 cm ή οποιοουδήποτε μεγέθους αναλόγως της περίπτωσης). Στο κόστος περιλαμβάνεται η εργασία τοποθέτησης και σύνδεσης στην υπάρχουσα εγκατάσταση (παροχές, αποχέτευση), η οπή για την μπαταρία, τα υλικά (σιφώνι, βαλβίδα, σπιράλ, σωληνώσεις, βανάκια, κλπ.), σφράγιση αρμών και κοπή πάγκου όπου αυτό είναι απαραίτητο. Πλήρως περαιωμένη εργασία σε πλήρη λειτουργία με την προμήθεια και τοποθέτηση, με τα υλικά και μικροϋλικά επιτόπου. Στην τιμή περιλαμβάνεται και η αφαίρεση/επανατοποθέτηση της υπάρχουσας βρύσης. Στην τιμή συμπεριλαμβάνεται η αποκομιδή και μεταφορά του παλαιού σε κατάλληλο χώρο υποδοχής οικοδομικών αποβλήτων</t>
  </si>
  <si>
    <t>Αντικατάσταση ανοξείδωτου κοινού νεροχύτη ΙΝΟΧ κουζίνας, λείος, με δύο (2) γούρνες, αντίστοιχης ποιότητας και μεγέθους με τον υφιστάμενο, (διάστα-σης 85,0cm x 50,0 cm ή οποιοουδήποτε μεγέθους αναλόγως της περίπτωσης). Στο κόστος περιλαμβάνεται η εργασία τοποθέτησης και σύνδεσης στην υπάρ-χουσα εγκατάσταση (παροχές, αποχέτευση), η οπή για την μπαταρία, τα υλικά (σιφώνια, βαλβίδες, σπιράλ, σωλη-νώσεις, βανάκια, κλπ.), σφράγιση αρ-μών και κοπή πάγκου όπου αυτό είναι απαραίτητο. Πλήρως περαιωμένη ερ-γασία σε πλήρη λειτουργία με την προ-μήθεια και τοποθέτηση, με τα υλικά και μικροϋλικά επιτόπου. Στην τιμή περιλαμβάνεται και η αφαίρε-ση/επανατοποθέτηση της υπάρχουσας βρύσης. Στην τιμή συμπεριλαμβάνεται η αποκομιδή και μεταφορά του παλαιού σε κατάλληλο χώρο υποδοχής οικοδομικών αποβλήτων</t>
  </si>
  <si>
    <t>Αντικατάσταση κρεμαστού (επίτοιχου) νιπτήρα λουτρού, απλού σχεδίου, από πορσελάνη λευκού χρώματος, διαστάσεων μέχρι 65,0cm x 45,0cm. Στην τιμή μονάδος περιλαμβάνεται αποξήλωση του παλαιού, η εργασία στήριξης και σύνδεσης στην υπάρχουσα εγκατάσταση (παροχές, αποχέτευση), τα υλικά (σιφώνι, βαλβίδα, σπιράλ, σπιράλ, βί-σματα, βανάκια, κλπ.) και σφράγιση αρμών, καθώς και επισκευή &amp; αποκατάσταση των περιμετρικών τοίχων, ε-φόσον απαιτείται, μετά την τοποθέτη-ση. Πλήρως περαιωμένη εργασία σε πλήρη λειτουργία με την προμήθεια και τοποθέτηση, με τα υλικά και μικροϋλικά επιτόπου. Στην τιμή περιλαμβάνεται και η αφαίρεση/επανατοποθέτηση της υπάρχουσας βρύσης. Στην τιμή συμπεριλαμβάνεται η αποκομιδή και μεταφορά του παλαιού σε κα-τάλληλο χώρο υποδοχής οικοδομικών αποβλήτων</t>
  </si>
  <si>
    <t>Αντικατάσταση νιπτήρα επίπλου μπάνιου, από πορσελάνη λευκού χρώματος, οποιουδήποτε τύπου και διαστάσεων, εφάμιλης ποιότητας και χαρακτηριστικών με τον παλαιό νιπτήρα. Στο κόστος περιλαμβάνεται η αποξήλωση και απο-σύνδεση του παλαιού νιπτήρα, η προ-μήθεια, τοποθέτηση και σύνδεση του στην υπάρχουσα εγκατάσταση (παροχές, αποχέτευση), τα υλικά (σιφώνι, βαλβίδα, σπιράλ, βανάκια, κλπ.) και σφράγιση αρμών. Πλήρως περαιωμένη εργασία σε πλήρη λειτουργία με την προμήθεια και τοποθέτηση, με τα υλικά και μικροϋλικά επιτόπου. Στην τιμή πε-ριλαμβάνεται και η αφαίρεση/επανατοποθέτηση της υπάρχουσας βρύσης. Στην τιμή συμπεριλαμβάνεται η αποκομιδή και μεταφορά του παλαιού σε κατάλληλο χώρο υποδοχής οικοδομικών αποβλήτων</t>
  </si>
  <si>
    <t>Αντικατάσταση αναμεικτικής μπαταρί-ας πάγκου νεροχύτη, κλασική, με ψηλό ρουξούνι, οποιουδήποτε χρώματος, αντίστοιχου τύπου και ποιότητας με την υφιστάμενη. Στο κόστος περιλαμβάνεται η αποξήλωση της παλαιάς, με τα απαιτούμενα υλικά (σπιράλ, βανάκια, κλπ.) και σφράγιση αρμών.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t>
  </si>
  <si>
    <t>Αντικατάσταση μπαταρίας τοίχου κουζίνας, κλασική διπλή, μη αναμικτική, με ρουξούνι, οποιουδήποτε χρώματος, αντίστοιχου τύπου και ποιότητας με την υφιστάμενη. Στο κόστος περιλαμβάνεται η αποξήλωση της παλαιάς, με τα απαιτούμενα υλικά (βανάκια, ροζέτες, κλπ.) και σφράγιση αρμών.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t>
  </si>
  <si>
    <t>Αντικατάσταση ΣΕΤ αξεσουάρ μπάνιου 4τμχ (τεσσάρων τεμαχίων). Συμπερι-λαμβάνονται σπογγοθήκη, πετσετοθή-κη, σαπουνοθήκη και χαρτοθήκη INOX. Προμήθεια και τοποθέτηση.  Στην τιμή συμπεριλαμβάνεται η αποκομιδή και μεταφορά των παλαιών σε κατάλληλο χώρο υποδοχής οικοδομικών αποβλήτων</t>
  </si>
  <si>
    <t xml:space="preserve">Αντικατάσταση λεκάνης δαπέδου απλή με πίσω ή κάτω θέση σιφωνιού με το κάλυμμα, λευκού χρώματος. Αποξήλωση της υφιστάμενης λεκάνης. Προμή-θεια, εγκατάσταση/σύνδεση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    </t>
  </si>
  <si>
    <t xml:space="preserve">Αντικατάσταση, καζανάκι παντός τύπου πλην πορσελάνης (επίτοιχο πλαστικό καζανάκι πλάτης, λευκό, με μηχανισμό (κορδόνι) τύπου νιαγάρα, κλπ.). Προμήθεια, εγκατάσταση/σύνδεση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    </t>
  </si>
  <si>
    <t>Αντικατάστασης, επίτοιχο καζανάκι πλάτης, από πορσελάνη, λευκό. Προμήθεια, υλικά εγκατάστασης/σύνδεσης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t>
  </si>
  <si>
    <t xml:space="preserve">Καζανάκι τοίχου πατητό, στρογγυλό μεταλλικό, με ελατήριο αέρος παλαιού τύπου. Προμήθεια, υλικά εγκατάστα-σης/σύνδεσης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 </t>
  </si>
  <si>
    <t xml:space="preserve">Κάλυμμα (καπάκι) λεκάνης λευκό οποιασδήποτε διάστασης και τύπου, αναλόγως της περίπτωσης, με μεταλλικά στηρίγματα. Προμήθεια, υλικά εγκατά-στασης/σύνδεσης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 </t>
  </si>
  <si>
    <t xml:space="preserve">Υπηρεσία αποκατάστασης βλαβών και μικρό-επισκευών, που αφορά επισκευή σε υφιστάμενα καζανάκια (μπουτόν, μαχανισμός αέρος, φλοτέρ κ.α.), αποκατάσταση σπιράλ παροχών ύδρευσης, επισκευή εμφανών τμημάτων αποχτέυσεων (σιφώνια νιπτήρα, σιφώνια νεροχύτη, σχαράκια, σπιράλ, κλπ.). Προμήθεια, υλικά εγκατάστασης/σύνδεσης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 </t>
  </si>
  <si>
    <t xml:space="preserve">Προμήθεια και τοποθέτηση καμπίνας ντουζιέρας μπάνιου, απλού σχεδίου κοινό, από πλαστικό, γωνιακή οποιουδήποτε σχήματος (τετράγωνη, ορθογωνική, ημικυκλική, κλπ.) και οποιονδήποτε διαστάσεων, ύψους 1,80-2,00m, με συρόμενες πόρτες. Στο κόστος περιλαμβάνεται η αποξήλωση της παλαιάς κα-μπίνας. Πλήρως περαιωμένη εργασία σε πλήρη λειτουργία με την προμήθεια ε-γκατάσταση/σύνδεση και τοποθέτηση και με την πλήρη στεγάνωση περιμετρικά, με τα υλικά και μικροϋλικά επιτόπου. Στην τιμή συμπεριλαμβάνεται η αποκομιδή και μεταφορά του υφιστάμενου, σε κατάλληλο χώρο υποδοχής οικοδομικών αποβλήτων  </t>
  </si>
  <si>
    <t>ΤΜΗΜΑ Θ': ΥΑΛΟΥΡΓΙΚΑ</t>
  </si>
  <si>
    <t xml:space="preserve">Υαλοπίνακες διαφανείς απλοί, πάχους 4,0mm οποιασδήποτε διάστασης και σχήματος, πλήρως τοποθετημένοι σε πάσης φύσεως χώρο ή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</si>
  <si>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 xml:space="preserve">Υαλοπίνακες διαφανείς απλοί, πάχους 5,0mm οποιασδήποτε διάστασης και σχήματος, πλήρως τοποθετημένοι σε πάσης φύσεως χώρο ή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</si>
  <si>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 xml:space="preserve">Υαλοπίνακες διαφανείς απλοί, πάχους 6,0mm οποιασδήποτε διάστασης και σχήματος, πλήρως τοποθετημένοι σε πάσης φύσεως χώρο ή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</si>
  <si>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Υαλοπίνακες μονοί με επεξεργασία (αδιαφανείς, ΜΑΤ, ρυζάκι), αμμοβολή, μπιζουτέ, ανάγλυφοι, με σχέδια, κλπ.) πάχους 5,0 mm, οποιωνδήποτε διαστάσεων και σχήματος, πλήρως τοποθετημένοι σε πάσης φύσεως χώρο ή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t>
  </si>
  <si>
    <t xml:space="preserve">Υαλοπίνακες οπλισμένοι (ΑΡΜΕ ΦΙΜΕ), πάχους 6,0mm οποιασδήποτε διάστασης και σχήματος, πλήρως τοποθετημένοι σε πάσης φύσεως χώρο ή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</si>
  <si>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 xml:space="preserve">Υαλοπίνακες διπλοί, πάχους 5,0+4,0mm οποιασδήποτε διάστασης και σχήματος, με διάκενο 12mm, με γέμισμα του διάκενου με αέριο argon, πλήρως τοποθετημένοι σε πάσης φύσεως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</si>
  <si>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 xml:space="preserve">Υαλοπίνακες διπλοί, πάχους 5,0+5,0mm οποιασδήποτε διάστασης και σχήματος, με διάκενο 16mm, με γέμισμα του διάκενου με αέριο argon, πλήρως τοποθε-τημένοι σε πάσης φύσεως κούφωμα, με στόκο και καρφίδες ή μεταλλικούς συν-δέσμους ή με πηχίσκους (ξύλινους,  με-ταλλικούς, αλουμινίου, κλπ.) επί ξύλινου, μεταλλικού ή αλουμινένιου σκελετού, με ή χωρίς ροντέ (καμπύλωση ακμών).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  </t>
  </si>
  <si>
    <t>Καθρέπτες τοίχου για λουτρό, ολόσωμοι διαδρόμου, ή επί ντουλάπας κοιτώνα, απλοί, πάχους 4,0 ή 5,0mm, χωρίς πλαίσιο (κορνίζα, πατούρα), οποιασδήποτε διάστασης και σχήματος, με ροντέ (καμπύλωση ακμών) περιμετρικά. Πλήρως περαιωμένη εργασία σε πλήρη λειτουργία με την προμήθεια και τοποθέτηση και με την πλήρη στήριξη περιμετρικά, με τα υλικά και μικροϋλικά επιτόπου. Στην τιμή συμπεριλαμβάνεται η αφαίρεση, η αποκομιδή και μεταφορά του υφιστάμενου, σε κατάλληλο χώρο υποδοχής οικοδομικών αποβλήτων</t>
  </si>
  <si>
    <t>ΤΜΗΜΑ Ι': ΣΙΔΗΡΑ ΚΟΥΦΩΜΑΤΑ ΚΟΙΝΑ και ΚΙΓΚΛΙΔΩΜΑΤΑ</t>
  </si>
  <si>
    <t>Κατασκευή και αντικατάσταση σιδηρού υαλοστασίου βάρους έως 10 kg/m2 από οποιαδήποτε σιδηρή διατομή απλή, διπλής ή πολλαπλής επαφής, οποιωνδήποτε διαστάσεων, σταθερό ή ανοιγόμενο σε κατακόρυφο η οριζόντιο άξονα με μεντεσέδες. Έτοιμα τοποθετημένα, πλήρως βαμμένα, οποιασδήποτε απόχρωσης, με τα υλικά &amp; μικροϋλικά, καθώς και λοιπά εξαρτήματα (χειρολαβές, αρμοκάλυπτα, κλπ.). Στα ανοιγόμενα στην τιμή περιλαμβάνεται και η κάσα, η αγκύρωση και στερέωση, καθώς και οι πάσης φύσεως μηχανισμοί (κλειδώματος, ανάκλισης, κλπ.). Πλήρως περαιω-μένη εργασία σε πλήρη λειτουργία με τα υλικά και μικροϋλικά επιτόπου. Στην τιμή συμπεριλαμβάνεται η αφαίρεση των παλαιών υαλοστασίων, η αποκομιδή και μεταφορά τους σε κατάλληλο χώρο υποδοχής οικοδομικών αποβλήτων</t>
  </si>
  <si>
    <t>Επισκευή υφιστάμενων σιδηρών κουφωμάτων ή κατασκευών περιβάλλοντα χώρου (καγκελόπορτες). Περιλαμβάνεται και η αντικατάσταση σπασμένων τμημάτων σιδηροκατασκευών από ο-ποιαδήποτε διατομή απλή ή εξαρτημάτων και μηχανισμών (μεντεσέδες, γρυλόχερα, στερεώσεις με συγκόλληση κλπ.) σε σταθερά ή κινητά τμήματα. Έτοιμα τοποθετημένα, πλήρως βαμμένα, οποιασδήποτε απόχρωσης, με τα υλικά &amp; μικροϋλικά. Πλήρως περαιωμένη εργασία σε πλήρη λειτουργία με τα υλικά και μικροϋλικά επιτόπου. Στην τιμή συ-μπεριλαμβάνεται η αφαίρεση των υφιστάμενων, η αποκομιδή και μεταφορά τους σε κατάλληλο χώρο υποδοχής οικοδομικών αποβλήτων</t>
  </si>
  <si>
    <t>Κατασκευή και τοποθέτηση σιδηρών τμημάτων (κουπαστές, ορθοστάτες) σε υφιστάμενα κιγκλιδώματα εξωστών, κλιμάκων, περιφράξεων κλπ., από ευθύγραμμες ράβδους απλού σχεδίου &amp; διατομών. Συμπεριλαμβάνεται η προμήθεια του μορφοσιδήρου και των υλικών ήλωσης και στερέωσης καθώς και η εργασία για την πλήρη κατασκευή. Έτοιμα τοποθετημένα, πλήρως βαμμένα, οποιασδήποτε απόχρωσης, με τα υλικά &amp; μικροϋλικά. Πλήρως περαιωμένη εργασία σε πλήρη λειτουργία με τα υλικά και μικροϋλικά επιτόπου. Στην τιμή συ-μπεριλαμβάνεται η αφαίρεση των υφιστάμενων, η αποκομιδή και μεταφορά τους σε κατάλληλο χώρο υποδοχής οικοδομικών αποβλήτων</t>
  </si>
  <si>
    <t>ΤΜΗΜΑ ΙΑ': ΧΡΩΜΑΤΙΣΜΟΙ</t>
  </si>
  <si>
    <t>Χρωματισμοί εσωτερικών σπατουλαριστών ή επιχρισμένων επιφανειών, ανεξαρτήτου μεγέθους επιφάνειας και απόχρωσης τελικού χρώματος, με τα κατάλληλα πλαστικά χρώματα, σε τοιχοποιίες και οροφές, εφόσον αυτές ήταν έτσι βαμμένες. Στην τιμή περιλαμβάνονται και οι χρωματισμοί με ελαιοχρώματα με κατάλληλο διαλύτη. Συμπεριλαμβάνονται όλα τα στάδια χρωματισμών (προετοιμασία και αποκατάσταση των προς βαφή επιφανειών και αποσαθρωμένων τμημάτων, απόξεση, αφαίρεση των ανωμαλιών &amp; απολεπίσεων, τρίψιμο, καθαρισμός και λείανση, στοκάρισμα, κλπ.), σπατουλάρισμα (στα προς αποκατάσταση τμήματα), αστάρωμα με κατάλληλο υλικό βάσεως και τελικός χρωματισμός διπλής στρώσης βαφής. Στην τιμή περιλαμβάνεται και η τοπική επισκευή του επιχρίσματος, όταν υπάρχουν εκτεταμένες φθορές, με επισκευαστικά κονιάματα. Πλήρως περαιωμένη εργασία, με τον απαιτούμενο μηχανολογικό εξοπλισμό και όλα τα απαιτούμενα υλικά και μικροϋλικά επί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</si>
  <si>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 xml:space="preserve">Χρωματισμός ξύλινων εσωτερικών θυρών κοινών (ταμπλαδωτές ή πρεσσαρι-στές) με κάσα επί δρομικού ή μπατικού τοίχου, με οποιοδήποτε είδος υλικού χρωματισμού (χρώματα νερού, ελαιοχρώματα διαλύτη, κλπ.), ανεξαρτήτου μεγέθους επιφάνειας και απόχρωσης τελικού χρώματος. Συμπεριλαμβάνονται όλα τα στάδια χρωματισμών (προτοι-μασία επιφανειών, τρίψιμο-ξύσιμο υφιστάμενης βαφής, αφαίρεση των ανω-μαλιών, λείανση και καθαρισμός, κλπ.), στοκάρισμα, ψιλοστοκάρισμα, τρίψιμο, αστάρωμα με κατάλληλο υλικό βάσεως, διαλύτου ή βάσεως νερού και βαφή εκ νέου με κατάλληλα χρώματα, συμβατά με τα υφιστάμενα, σε δύο στρώσεις. Στην τιμή περιλαμβάνεται και η τοπική επισκευή της ξύλινης επιφάνειας, όταν υπάρχουν έντονες φθορές, με ειδικούς στόκους ή υλικά ξυλείας. Πλήρως περαιωμένη εργασία, με με τον απαιτούμενο μηχανολογικό εξοπλισμό και όλα τα απαιτούμενα υλικά και μικροϋλικά επί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 </t>
  </si>
  <si>
    <t>Χρωματισμός ξύλινων εξωτερικών υαλόθυρων κοινών (μπαλκονόπορτες, παράθυρα), με υαλοπίνακες που καλύπτουν περισσότερο από το 50% της επιφάνειας του κουφώματος, με οποιοδήποτε είδος υλικού χρωματισμού (χρώματα νερού, ελαιοχρώματα διαλύτη, κλπ.), ανεξαρτήτου μεγέθους επιφάνειας και απόχρωσης τελικού χρώματος. Συμπεριλαμβάνονται όλα τα στάδια χρωματισμών (προτοιμασία επιφανειών, τρίψιμο-ξύσιμο υφιστάμενης βαφής, αφαίρεση των ανωμαλιών, λείανση και καθαρισμός, κλπ.), στοκάρισμα, ψιλοστοκάρισμα, αστάρωμα με κατάλληλο υλικό βάσεως, διαλύτου ή βάσεως νερού και βαφή εκ νέου με κατάλληλα χρώματα, συμβατά με τα υφιστάμενα, σε δύο στρώσεις. Στην τιμή περιλαμβάνεται και η τοπική επισκευή της ξύλινης επιφάνειας, όταν υπάρχουν έντονες φθορές, με ειδικούς στόκους ή υλικά ξυλείας. Πλήρως περαιωμένη εργασία, με τον απαιτούμενο μηχανολογικό εξοπλισμό και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</si>
  <si>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Χρωματισμοί θερμαντικών σωμάτων (καλοριφέρ) παλαιού τύπου (με φέτες), ανεξαρτήτου μεγέθους, με ύψος φετών έως 95cm, με βερνικόχρωμα αλκυδικής ή ακρυλικής βάσεως, ενός συστατικού, με αντοχή σε συνεχή και υψηλή θερμοκρασία. Στην εργασία περιλαμβάνεται η αποσύνδεση των σωμάτων και επανασύνδεσή τους (για το καλύτερο δυνατό αποτέλεσμα χρωματισμών), Συμπεριλαμβάνονται όλα τα στάδια χρωματισμών (προτοιμασία επιφανειών, τρίψιμο-ξύσιμο υφιστάμενης βαφής, αφαίρεση των ανωμαλιών, λείανση και καθαρισμός, κλπ.), όπου κρίνεται αναγκαίο στοκάρισμα, ψιλοστοκάρισμα, αστάρωμα με κατάλληλο υλικό βάσεως, διαλύτου ή βάσεως νερού και βαφή εκ νέου με κατάλληλα χρώματα, συμβατά με τα υφιστάμενα, σε δύο στρώσεις. Στην τιμή περιλαμβάνεται και η τοπική επισκευή της επιφάνειας, όταν υπάρχουν έντονες φθορές, με ειδικούς στόκους ή υλικά μετάλλου. Πλήρως περαιωμένη εργασία, με τον απαιτούμενο μηχανολογικό εξοπλισμό και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</si>
  <si>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Απλή επισμάλτωση μπανιέρας/ντουζιέρας, οποιουδήποτε υλικού επιφάνειας (μαντέμι, ακρυλικό, κεραμικό, πορσελάνη, κλπ.), με επισμάλτωση γυαλιστερού ρητινούχου σμάλτου ψυχρής πορσελάνης, ανεξαρτήτου μεγέθους επιφάνειας και απόχρωσης τελικού χρώματος. Συμπεριλαμβάνονται όλα τα στάδια εργασιών (προτοιμασία επιφανειών, τρίψιμο-ξύσιμο, αφαίρεση των ανωμαλιών, λείανση και καθαρισμός, κλπ.), στοκάρισμα, ψιλοστοκάρισμα, εφαρμογή ειδικού υποστρώματος μέγιστης πρόσφυσης, και επισμάλτωση με κατάλληλα υλικά, συμβατά με τα υφιστάμενα, σε δύο στρώσεις. Στην τιμή περιλαμβάνεται και η τοπική επισκευή της επιφάνειας, όταν υπάρχουν έντονες φθορές, με ειδικούς στόκους ή υλικά. Πλήρως περαιωμένη εργασία, με με τον απαιτούμενο μηχανολογικό εξοπλισμό και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</si>
  <si>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ΤΜΗΜΑ ΙΒ' ΛΟΙΠΕΣ ΥΠΗΡΕΣΙΕΣ - ΕΡΓΑΣΙΕΣ</t>
  </si>
  <si>
    <t>Αποκατάσταση και επισκευή επιχρισμάτων τριπτών - τριβιδιστών από ασβεστοτσιμεντοκονίαμα και μαρμαροκονίαμα, ανεξαρτήτου μεγέθους επιφανειών και έκτασης βλάβης, πάχους έως 3,5cm, σε τρεις στρώσεις, από τις οποίες η πρώτη πιτσιλιστή (πεταχτό), η δεύτερη στρωτή (λάσπωμα) και τρίτη τριπτή (τριβιδιστή), με επισκευαστικά κονιάματα, επί παντός στοιχείου κατασκευής (τοιχοποίες από οπτόπλινους, τσιμεντόπλινθους, επί φέροντα οργανισμού από οπλισμένο σκυρόδεμα, κλπ., ή οροφών), με χειρωνακτικά μέσα, χωρίς τη χρήση μηχανικών μέσων (πρέσα), όπου απαιτείται θα πραγματοποιηθεί τοποθέτηση πλέγματος. Συμπεριλαμβάνεται η καθαίρεση των σαθρών και φθαρμένων τμημάτων. Πλήρως περαιωμένη εργασία εκτελούμενη στο χέρι με μιστρί, με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καθαιρέσεων, σε κατάλληλο χώρο υποδοχής οικοδομικών αποβλήτων</t>
  </si>
  <si>
    <t>Διακοσμητικά γύψινα οροφής πάσης φύσεως (διαμήκη περιμετρικά, κορνίζες φωτιστικών, κλπ.), οποιουδήποτε μεγέθους και διατομής, όμοια με τα υφιστά-μενα. Συμπεριλαμβάνεται η καθαίρεση των υφιστάμενων γύψινων. Πλήρως περαιωμένη εργασία  με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καθαιρέσεων, σε κατάλληλο χώρο υποδοχής οικοδομικών αποβλήτων</t>
  </si>
  <si>
    <t>Εισκόμιση και αποκομιδή κάδου αποκομιδής οικοδομικών αποβλήτων (προϊόντα καθαιρέσεων και αποξήλωσης), όγκου 3,0m3. Η προμήθεια των κάδων, θα γίνεται μετά από συνεννόηση με την επιβλέπουσα υπηρεσία.</t>
  </si>
  <si>
    <t>Υπηρεσία αντικατάστασης πανιού τέντας (τεντόπανου) σε μπαλκόνι ορόφου, σε υπάρχοντα σκελετό, στην ίδια χρωματική απόχρωση (μονόχρωμα ή εμπριμέ) και ποιότητα με το φθαρμένο παλαιό πανί, αναλόγου υλικού (πολυεστερικά ή ακρυλικά). Προμήθεια και τοποθέτηση πανιού με τα υλικά. Στην εργασία δεν περιλαμβάνονται λοιπά εξαρτήματα και μηχανισμοί, τα οποία επιμετρώνται χωριστά. Συμπεριλαμβάνεται η καθαίρεση των υφιστάμε-νωνπανιών. Πλήρως περαιωμένη εργασία  με όλα τα απαιτούμενα υλικά και μικροϋλικά επι τόπου. Στην τιμή συμπε-ριλαμβάνεται η αποκομιδή και μεταφο-ρά των υπολειμμάτων καθαιρέσεων, σε κατάλληλο χώρο υποδοχής οικοδομικών αποβλήτων</t>
  </si>
  <si>
    <t>ΤΜΗΜΑ ΙΓ': ΑΠΟΛΟΓΙΣΤΙΚΑ</t>
  </si>
  <si>
    <t xml:space="preserve">Με την δαπάνη των απολογιστικών αποζημιώνονται: 
α) Οι δαπάνες αποζημίωσης του αναδόχου για την Διαχείριση Αποβλήτων Εκσκαφών, Κατασκευών και Κατεδαφίσεων (Α.Ε.Κ.Κ.), που υποχρεούται να συνάψει με Εναλλακτική Διαχείριση των Αποβλήτων (ΣΔΑ),  για τα οικοδομικά απόβλητα που θα παραχθούν από τη δραστηριότητά του, κατά την εκτέλεση του έργου, σύμφωνα με το άρθρο 7 παρ. 2 της ΚΥΑ 36259/2010. Η εν λόγω δαπάνη αποζημιώνεται με την προσκόμιση των αντίστοιχων τιμολογίων πληρωμής του αναδόχου προς την Α.Ε.Κ.Κ. 
β) Οι δαπάνες για αγορά και προμήθεια εξειδικευμένων υλικών και εξαρτημάτων, που απαιτούνται για την ορθή και έντεχνη εκτέλεση των εργασιών του έργου, που δεν δύναται να προβλεφθούν στα γενικά άρθρα εργασιών της μελέτης του έργου. Η εν λόγω δαπάνη αποζημιώνεται με την προσκόμιση των αντίστοιχων τιμολογίων πληρωμής του αναδόχου για την αγορά και προμήθεια των εξειδικευμένων υλικών και εξαρτημάτων
γ) Οι εργασίες που απαιτούνται για την ορθή και έντεχνη εκτέλεση των εργα-σιών του έργου και είτε δεν είναι δυνατόν να επιμετρηθούν με τιμή μονάδας, είτε αφορούν εργασίες πολύ μικρής κλίμακας και αντικειμένου (μερεμέτια πολύ μικρής έκτασης) και οι οποίες δεν μπορούν να αποζημιωθούν από τα άρθρα της μελέτης. Οι εν λόγω εργασίες αποζημιώνονται με λεπτομερή καταγραφή του πραγματικού χρόνου απασχόλησης του εργατοτεχνικού προσωπικού και μηχανημάτων. Το κόστος εργατοώρας του εργατοτεχνικού προσωπικού και μηχανημάτων ορίζεται σύμφωνα με τον Πίνακα μέσων βασικών Τιμών Ημερομισθίων του Πρακτικού Επιτροπής Διαπίστωσης Τιμών Δημοσίων Έργων (Γ' Τρίμηνο 2012), του Υπουργείου Περιβάλλοντος και Ενέργειας (Υ.Π.Ε.Ν.)
</t>
  </si>
  <si>
    <t xml:space="preserve">Αντικατάσταση και επισκευή φθαρμένων τμημάτων σε υφιστάμενα δάπεδα ραμποτέ, από οποιαδήποτε ξυλεία (τύπου Σουηδίας, δρυς, κλπ.), σε υπάρχοντα σκελετό (καδρόνια, πατόξυλα κλπ), με λωρίδες καθαρού πάχους τουλάχιστον 22 mm και πλάτους από 4cm έως 12cm, ίδιου μήκους με της υφιστάμενες σανίδες και τοποθέτησή τους σε απλό ή σύνθετο σχέδιο (ψαροκόκαλλο ορθογώνιο ή διαγώνιο, λωρίδες-Anglais κλπ). Περιλαμβάνεται η προμήθεια και τοποθέτηση των νέων σανίδων, τα υλικά και μικροϋλικά, το τρίψιμο με μηχανή, γυάλισμα με βερνίκι και ο πλήρης καθαρισμός της τελειωμένης επιφανείας, δεν συμπεριλαμβάνεται η αξία καδρονιαρίσματος (σκελετού). Στην τιμή συμπεριλαμβάνεται η αποξήλωση των φθαρμένων τμημάτων, η αποκομιδή και μεταφορά τους σε κατάλληλο χώρο υποδοχής οικοδομικών αποβλήτων. </t>
  </si>
  <si>
    <t>Αντικατάσταση και επισκευή φθαρμένων τμημάτων σε υφιστάμενα δάπεδα ραμποτέ από οιαδήποτε ξυλεία (τύπου Σουηδίας, δρυς, κλπ.), με τον σκελετό από καδρόνια. Στην τιμή μονάδας περιλαμβάνονται η προμήθεια των λωρίδων (σανίδες) ραμποτέ ίδιας ποιότητας και διαστάσεων με της υφιστάμενες, η τοποθέτησή τους σε απλό ή σύνθετο σχέδιο (ψαροκόκαλλο ορθογώνιο ή διαγώνιο, λωρίδες-Anglais κλπ), ο σκελετός από καδρόνια διατομής ανάλογα με την απαιτούμενη στάθμη πατώματος, σε αξονικές απο-στάσεις και εγκάρσιους συνδέσμους, η στερέωση του σκελετού στην υπάρ-χουσα υποδομή με UPAT ή ατσαλόβι-δες. Πλήρως περαιωμένη εργασία κατασκευής του δαπέδου και του σκελε-τού, το τρίψιμο και γυάλισμα και ο πλήρης καθαρισμός της τελικής επιφάνειας. Στην τιμή συμπεριλαμβάνε-ται η αποξήλωση των φθαρμένων τμη-μάτων, η αποκομιδή και μεταφορά τους σε κατάλληλο χώρο υποδοχής οικοδομικών αποβλήτων.</t>
  </si>
  <si>
    <t>Αντικατάσταση Σοβατεπιών από οποιουδήποτε τύπου ξυλείας (Σουηδικό, δρύς, κλπ.) πλάτους 7cm έως 10cm, πάχους τουλάχιστον 12 mm και μήκους ανάλογα την περίπτωση, πλήρως κα-τεργασμένα και τοποθετημένα (κόλ-λα, με ατσαλόπροκες, UPAT ή ξυλόβι-δες) στις συνδέσεις των περιθωρίων και σε κάθε πλευρά των γωνιών θα καλύπτονται με στόκο στην απόχρωση του ξύλου. Πλήρως τοποθετημένα με την προμήθεια της ξυλείας και τα υλι-κά. Στην τιμή συμπεριλαμβάνεται η αποξήλωση των φθαρμένων τμημά-των, η αποκομιδή και μεταφορά τους σε κατάλληλο χώρο υποδοχής οικοδομικών αποβλήτων.</t>
  </si>
  <si>
    <t>Αντικατάσταση σπασμένων - φθαρμένων επίτοιχων πλακιδίων, ανεξαρτήτου ποιότητας (κεραμικά, πορσελάνη, γρανίτη, κλπ.), ίδιας ποιότητας, ίδιου μεγέθους και σχεδίου με τα υφιστάμε-να, τοποθετημένα μετά την αποξήλω-ση των φθαρμένων τμημάτων, προε-τοιμασία της επιφάνειας εφαρμογής, απόξεση και  στοκάρισμα των επιχρισμάτων, κολλητά με κόλλα πλακιδίων, με αρμούς και πλήρωση αυτών. Στην τιμή μονάδας περιλαμβάνονται η προμήθεια των πλακιδίων και της κόλ-λας, η τοποθέτηση, η αρμολόγηση, ο τελικός καθαρισμός της επιφανείας κλπ. Στην τιμή συμπεριλαμβάνεται η αποκομιδή και μεταφορά των υλικών αποξήλωσης σε εγκεκριμενο χώρο α-νακύκλωσης οικοδομικών υλικών. Στην τιμή συμπεριλαμβάνεται η αποξήλωση των φθαρμένων τμημάτων, η αποκομιδή και μεταφορά τους σε κατάλληλο χώρο υποδοχής οικοδομικών αποβλήτων.</t>
  </si>
  <si>
    <t>Επιστρώσεις με πλακίδια από χλωριούχο πολυβινιλίου (PVC) ή παρόμοια, οποιωνδήποτε διαστάσεων και χρωματισμού, πάχους 2 mm, επικολλούμενα με ειδική κόλλα σε λείο, επίπεδο, καθαρό και στεγνό υπόστρωμα. Περιλαμβάνονται η αποξήλωση των παλαιών πλακιδίων, η προμήθεια των νέων (πλαστικών πλακιδίων), η ειδική κόλλα και η εργασία πλήρους κατασκευής με τα απαιτούμενα υλικά, μι-κροϋλικά και ο καθαρισμός της τελικής επιφανείας. Στην τιμή συμπεριλαμβάνεται η αποκομιδή και μεταφορά των υλικών αποξήλωσης σε κατάλληλο χώρο υποδοχής οικοδομικών αποβλήτων.</t>
  </si>
  <si>
    <t>Τρίψιμο - γυάλισμα επιφανειών δαπέδου από μάρμαρο ή μωσαϊκο, ανεξαρτήτου σκληρότητας, κατεργασία με μηχανή γυαλίσματος (τριβείο) ή χειροτριβείο, ώστε η τελική επιφάνεια να είναι επίπεδη και λεία. Πλήρως πε-ραιωμένη εργασία με τον απαιτούμενο μηχανολογικό εξοπλισμό, τα απαι-τούμενα υλικά και μικροϋλικά επιτό-που και ο πλήρης καθαρισμός της τελικής επιφάνειας</t>
  </si>
  <si>
    <t>Επισκευή - αποκατάσταση ή και αντικατάσταση φθαρμένων τμημάτων κάσσας, περβάζια, αρμοκάλυπτα, πηχάκια, κλπ, πλήρως τοποθετημένα (βαμμένα), καθώς και η επισκευή και αποκατάσταση των περιμετρικών τοί-χων, επιχρίσματα, στοκάρισμα, χρω-ματισμός, κλπ. Πλήρως περαιωμένη εργασία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t>
  </si>
  <si>
    <t xml:space="preserve">Αντικατάσταση ξύλινου παλαιού τύπου ρολού, με τον μηχανισμό περιέλιξης να βρίσκεται σε εξωτερικό ξύλινο κουτί, που στηρίζεται στο πλαίσιο του κιβώτιου με σουστάκια, με ξύλινες περσίδες (φυλλαράκια) με ή χωρίς σιδηρό πλαίσιο και σύστημα περιέλιξης ρολλού με ξύλινο άξονα κυκλικής διατομής, ένσφαιρους τριβείς (ρουλεμάν), δίσκους από γαλβανισμένη λαμαρίνα για την περιέλιξη της ταινίας, μηχανισμό περιέλιξης της ταινίας και σιδηρικά (διαβήτες κουμπάσα λαμάκια), κοχλιωτούς ήλους (ξυλόβιδες), σιδηρικά στερεώσεως, αναρτήσεως και λειτουργίας (εντός κιβωτίου). Πλήρως περαιωμένη εργασία, σε πλήρη λειτουργία, με τα υλικά, μικροϋλικά και εργασία κατασκευής και τοποθέτησης. Στα παραπάνω δεν περιλαμβάνονται το ξύλινο κουτί (κιβώτιο) και ο μηχανισμός-ταμπακέρα ιμάντα και ο ιμάντας. Στην τιμή συμπεριλαμβάνεται η αποξήλωση των φθαρμένων τμημάτων, η αποκομιδή και μεταφορά τους σε κατάλληλο χώρο υποδοχής οικοδομικών αποβλήτων.  </t>
  </si>
  <si>
    <t xml:space="preserve">Αντικατάσταση πλαστικού παλαιού τύπου ρολού, με τον  μηχανισμό περιέλιξης να βρίσκεται σε εξωτερικό κουτί, που στηρίζεται στο πλαίσιο του κιβώτιου με σουστάκια, με ξύλινες πλαστικές (φυλλαράκια) με ή χωρίς σιδηρό πλαίσιο και σύστημα περιέλιξης ρολλού με ξύλινο άξονα κυκλικής διατομής, ένσφαιρους τριβείς (ρουλεμάν), δίσκους από γαλβανισμένη λαμα-ρίνα για την περιέλιξη της ταινίας, μηχανισμό περιέλιξης της ταινίας και σιδηρικά (διαβήτες κουμπάσα λαμάκια), κοχλιωτούς ήλους (ξυλό-βιδες), σιδηρικά στερεώσεως, αναρτήσεως και λειτουργίας (εντός κιβωτίου).  Πλήρως περαιωμένη εργασία, σε πλήρη λειτουργία, με τα υλικά, μικροϋλικά και εργασία κατασκευής και τοποθέτησης. Στα παραπάνω δεν περιλαμβάνονται το ξύλινο κουτί (κιβώτιο) και ο μηχανισμός-ταμπακέρα ιμάντα και ο ιμάντας. Στην τιμή συμπεριλαμβάνεται η αποξήλωση των φθαρμένων τμημάτων, η αποκομιδή και μεταφορά τους σε κατάλληλο χώρο υποδοχής οικοδομικών αποβλήτων.  </t>
  </si>
  <si>
    <t xml:space="preserve">Επισκευή - συντήρηση ή και αντικατάσταση φθαρμένων τμημάτων (μηχανισμών, εξαρτημάτων, περσίδων, υλικών κλπ) υφιστάμενων ξύλινων ή πλαστικών ρολών. Πλήρως περαιωμένη εργασία σε πλήρη λειτουργία, με τα υλικά και μικροϋλικά επιτόπου. Στα παραπάνω δεν περιλαμβάνονται το ξύλινο κουτί (κιβώτιο) και ο μηχανισμός-ταμπακέρα ιμάντα και ο ιμάντας. Στην τιμή συμπεριλαμβάνεται η αποξήλωση των φθαρμένων τμη-μάτων, η αποκομιδή και μεταφορά τους σε κατάλληλο χώρο υποδοχής οικοδομικών αποβλήτων.  </t>
  </si>
  <si>
    <t xml:space="preserve">Αντικατάσταση μηχανισμού-ταμπακέρας ιμάντα ρολού (πα-ντζούρι), σε παράθυρα και μπαλκονόπορτες, παλαιού τύπου, μα-ταλλικός χωνευτός (Ελληνικός). Πλήρως περαιωμένη εργασία σε πλήρη λειτουργία,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  </t>
  </si>
  <si>
    <t xml:space="preserve">Αντικατάσταση ιμάντα ρολού (παντζούρι), σε παράθυρα και μπαλκονόπορτες, παλαιού τύπου. Πλήρως περαιωμένη εργασία σε πλήρη λειτουργία, με τα υλικά και μικροϋ-λικά επιτόπου. Στην τιμή συμπερι-λαμβάνεται η αποξήλωση των φθαρμένων τμημάτων, η αποκομιδή και μεταφορά τους σε κατάλληλο χώρο υποδοχής οικοδομικών αποβλήτων. </t>
  </si>
  <si>
    <t xml:space="preserve">Έπιπλο καθρέπτη λουτρού, κρεμαστό, τυποποιημένο, από νοβοπάν (μοριοσανίδα) ή MDF, με αμφίπλευρη επένδυση (μελαμίνη, φορμάικα, καπλαμά ξύλου, βακελίτη, κλπ.), maximum διαστάσεις μέχρι 80cm πλάτους, έως 30cm βάθους και ύψος έως 80cm, ορθογωνικός με ντουλάπι και φως. Περιλαμβάνεται η αποξήλωση του παλιού επίπλου, η προ-μήθεια (εφάμιλλο του παλαιού) και το-ποθέτηση του νέου στην υπάρχουσα στήριξη, πλήρως περαιωμένη εργασία με τα υλικά και μικροϋλικά επιτόπου. Στην τιμή συμπεριλαμβάνεται η αποκο-μιδή και μεταφορά των αφαιρούμενων υλικών, σε κατάλληλο χώρο υποδοχής οικοδομικών αποβλήτων. </t>
  </si>
  <si>
    <t>Φύλλα ερμαρίων (πορτάκια κουζίνας, ντουλαπόφυλλα ντουλάπας κοιτώνων, έπιπλα μπάνιου), από νοβοπάν (μοριοσανίδα) ή MDF, αμφίπλευρα επενδυμένα (μελαμίνη, φορμάικα, καπλαμά ξύλου, βακελίτη, κλπ.), οποιουδήποτε χρώματος και διαστάσεων, με περιθώρια από ταινία PVC με στρογγυλευμένες ακμές  έτοιμα βαμένα. Συμπεριλαμβάνονται τα μεταλλικά εξαρτήματα (με-ντεσέδες, χειρολαβές (πόμολα), κλπ.). Πλήρως περαιωμένη εργασία με προ-μήθεια και τοποθέτηση σε πλήρη λει-τουργία με τα υλικά και μικροϋλικά επι-τόπου. Στην τιμή συμπεριλαμβάνεται η αποξήλωση των φθαρμένων φύλλων ερμαρίων, η αποκομιδή και μεταφορά τους σε κατάλληλο χώρο υποδοχής οικοδομικών αποβλήτων</t>
  </si>
  <si>
    <t xml:space="preserve">Κουμπωτή μπάζα (σοβατεπί) ερμαρίων επί δαπέδου με ποδαρικά, με ύψους έως 125 mm από νοβοπάν (μοριοσανίδα) ή MDF, με αμφίπλευρη επένδυση (μελαμίνη, καπλαμά ξύλου, κλπ.), διαστάσεων ανά περίπτωση. Πλήρως περαιωμένη εργασία με την προμήθεια, την εργασία, τα υλικά στερέωσης και μικροϋλικά επιτόπου.Στην τιμή συμπεριλαμβάνεται η η αποκομιδή και μεταφορά των αφαιρούμενων υλικών, σε κατάλληλο χώρο υποδοχής οικοδομικών αποβλήτων. </t>
  </si>
  <si>
    <t xml:space="preserve">Προμήθεια και τοποθέτηση χωνευτής χειρολαβής για ξύλινα συρόμενα κουφώματα, από οποιοδήποτε υλικό (μπρούτζινες, ανοξείδωτες, χαλύβδινες,  πλαστικές, κλπ.). Πλήρως περαιωμένη ερ-γασία σε πλήρη λειτουργία με τα υλικά και μικροϋλικά επιτόπου. Στην τιμή συμπεριλαμβάνεται η αφαίρεση των υφιστάμενων χειρολαβών, η αποκομιδή και μεταφορά τους σε κατάλληλο χώρο υποδοχής οικοδομικών αποβλήτων </t>
  </si>
  <si>
    <t>Προμήθεια και τοποθέτηση υαλόθυρες ηλεκτροστατικά βαμμένο αλουμίνιο, τυπικού οποιουδήποτε τύπου προφίλ (τυπικού ή βαρέως τύπου), οποιωνδήποτε διαστάσεων, μονόφυλλες ή δίφυλλες, συρόμενες, με φύλλα χωνευτά σε τοιχο-πέτασμα, οποιασδήποτε αναλογίας διαστάσεων, με μηχανισμό κλειδώματος. Στην τιμή περιλαμβάνεται και η κάσα, το κατωκάσι, η αγκύρωση και στερέωση, καθώς και τα πάσης φύσεως εξαρτήματα και μηχανισμοί κύλισης, καθώς και λοιπά εξαρτήματα (χειρολαβές, βουρτσάκια, αρμοκάλυπτα, κλπ.). Πλήρως περαιωμένη εργασία σε πλήρη λειτουργία με τα υλικά και μικροϋλικά επιτόπου. Στην τιμή συμπεριλαμβάνεται η αφαίρεση των παλαιών υαλόθυρων, η αποκομιδή και μεταφορά τους σε κατάλληλο χώρο υποδοχής οικοδομικών αποβλήτων</t>
  </si>
  <si>
    <t>Προμήθεια και τοποθέτηση κλειδαριές (χειρολαβές) τύπου σπανιολέτας, σε ανοιγόμενα (και ανακλινόμενα) ή συρόμενα κουφώματα αλουμινίου, καθώς και γρύλοι ασφαλείας παλαιών σειρών, ανεξαρτήτου χρώματος και σχήματος. Περιλαμβάνονται χειρολαβές, απλά πόμολα για πόρτες. Πλήρως περαιωμένη εργασία σε πλήρη λειτουργία με τα υλικά και μικροϋλικά επιτόπου. Στην τιμή συμπεριλαμβάνεται η αφαίρεση των παλαιών εξαρτημάτων, η αποκομιδή και μεταφορά τους σε κατάλληλο χώρο υποδοχής οικοδομικών αποβλήτων</t>
  </si>
  <si>
    <t>Αντικατάσταση ελεύθερου απορροφητήρα απλού, των 60,0cm, ανεξαρτήτου χρώματος με μεταλλικά φίλτρα και δύο (2) μοτέρ. Συμπεριλαμβάνεται η αποξήλωση του παλαιού και σύνδεση στην υπάρχουσα εγκατάσταση (παροχή ρεύ-ματος, σωληνώσεις επαγωγής). Προ-βλέπεται η αντικατάσταση των σωλη-νώσεων επαγωγής όπου υπάρχει τμηματική φθορά. Προμήθεια και εγκατάστα-ση με τα υλικά και μικροϋλικά επιτόπου. Στην τιμή συμπεριλαμβάνεται η αποκομιδή και μεταφορά του παλαιού σε κατάλληλο χώρο υποδοχής οικοδομικών αποβλήτων</t>
  </si>
  <si>
    <t>Αντικατάσταση ένθετου συνθετικού νεροχύτη κουζίνας, κοινός, με δύο (2) γούρνες, αντίστοιχης ποιότητας και μεγέθους με τον υφιστάμενο, (διάστασης 85,0cm x 50,0 cm, ή οποιοουδήποτε με-γέθους αναλόγως της περίπτωσης). Στο κόστος περιλαμβάνεται αποξήλωση του παλαιού, η εργασία τοποθέτησης και σύνδεσης στην υπάρχουσα εγκατάστα-ση (παροχές, αποχέτευση), τα υλικά (σιφώνια, βαλβίδες, σπιράλ, σωληνώ-σεις, βανάκια, κλπ.), σφράγιση αρμών και κοπή πάγκου όπου αυτό είναι απαραίτητο. Πλήρως περαιωμένη εργασία σε πλήρη λειτουργία με την προμήθεια και τοποθέτηση, με τα υλικά και μικρο-ϋλικά επιτόπου. Στην τιμή περιλαμβάνεται και η αφαίρεση/επανατοποθέτηση της υπάρχουσας βρύσης. Στην τιμή συ-μπεριλαμβάνεται η αποκομιδή και μεταφορά του παλαιού σε κατάλληλο χώρο υποδοχής οικοδομικών αποβλήτων</t>
  </si>
  <si>
    <t>Αντικατάσταση αναμεικτικής μπαταρίας νιπτήρα (πάγκου), κλασική, μίας οπής, οποιουδήποτε χρώματος,  αντίστοιχου τύπου και ποιότητας με την υφιστάμενη. Στο κόστος περιλαμβάνεται η αποξήλωση της παλαιάς, με τα απαιτού-μενα υλικά (σπιράλ, βανάκια, κλπ.) και σφράγιση αρμών.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t>
  </si>
  <si>
    <t>Αντικατάσταση αναμεικτικής μπαταρίας μπανιέρας (τοίχου), κλασική, διπλή, με ρουξούνι, ή αναμικτική, πλήρες ΣΕΤ, οποιουδήποτε χρώματος, αντίστοιχου τύπου και ποιότητας με την υφιστάμενη. Στο κόστος περιλαμβάνεται η απο-ξήλωση της παλαιάς, με τα απαιτούμε-να υλικά (βανάκια, ροζέτες, κλπ.) και σφράγιση αρμών.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t>
  </si>
  <si>
    <t>Αντικατάσταση λεκάνης δαπέδου απλή με πίσω ή κάτω θέση σιφωνιού, ΣΕΤ με πλαστικό καζανάκι πλάτης και κάλλυμα, λευκού χρώματος. Αποξήλωση της υφιστάμενης λεκάνης, προμήθεια, εγκατά-σταση/σύνδεση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t>
  </si>
  <si>
    <t xml:space="preserve">Αντικατάσταση λεκάνης δαπέδου απλή με πίσω ή κάτω θέση σιφωνιού, ΣΕΤ με καζανάκι πλάτης από πορσελάνη και κάλυμμα, λευκού χρώματος. Αποξήλωση της υφιστάμενης λεκάνης. Προμήθεια, εγκατάσταση/σύνδεση και τοποθέτηση. Πλήρως περαιωμένη εργασία σε πλήρη λειτουργία με την προμήθεια και τοποθέτηση, με τα υλικά και μικροϋλικά επιτόπου. Στην τιμή συμπεριλαμβάνεται η αποκομιδή και μεταφορά της παλαιάς σε κατάλληλο χώρο υποδοχής οικοδομικών αποβλήτων  </t>
  </si>
  <si>
    <t>Χρωματισμοί κοινοί ξύλινων επιφανειών (στιλπνοί, ματ, σαγρέ, κλπ.), σε ερμάρια κουζίνας, μπανιων ή ντουλαπών κοιτώνων, σε οποιοδήποτε τμήμα αυτών (κουτιά ντουλαπιών, ντουλαπόφυλλων, επενδύσεων κλπ.), με οποιοδήποτε είδος υλικού χρωματισμού (χρώματα νερού, ελαιοχρώματα διαλύτη, κλπ.), ανεξαρτήτου μεγέθους επιφάνειας και απόχρωσης τελικού χρώματος. Συμπεριλαμβάνονται όλα τα στάδια χρωματισμών (προτοιμασία επιφανειών, τρίψιμο-ξύσιμο υφιστάμενης βαφής, αφαίρεση των ανωμαλιών, λείανση και καθαρισμός, κλπ.), με το κατάλληλο υλικό βαφής ανά περίπτωση (λαδομπογιά, λάκα, λούστρο, βερνίκι, πλαστικό, κλπ.), συμβατά με τα υφιστάμενα, σε δύο στρώσεις. Στην τιμή περιλαμβάνεται και η τοπική επισκευή της ξύλινης επιφάνειας, όταν υπάρχουν έντονες φθορές, με ειδικούς στόκους ή υλικά ξυλείας. Πλήρως περαιωμένη εργασία, με με τον απαιτούμενο μηχανολογικό εξοπλισμό και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</si>
  <si>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Χρωματισμοί – ελαιοχρωματισμοί κοινών σιδηρών επιφανειών και κιγκλιδωμάτων εξωστών, με οποιοδήποτε είδος υλικού χρωματισμού (χρώματα νερού, ελαιοχρώματα διαλύτη, κλπ.), ανεξαρτήτου μεγέθους επιφάνειας και απόχρωσης τελικού χρώματος. Συμπεριλαμ-βάνονται όλα τα στάδια χρωματισμών (προτοιμασία επιφανειών, τρίψιμο-ξύσιμο υφιστάμενης βαφής, αφαίρεση των ανωμαλιών, λείανση και καθαρισμός, κλπ.), όπου κρίνεται αναγκαίο στοκάρισμα, ψιλοστοκάρισμα, αστάρωμα με κατάλληλο υλικό βάσεως, διαλύτου ή βάσεως νερού και βαφή εκ νέου με κατάλληλα χρώματα, συμβατά με τα υφιστάμενα, σε δύο στρώσεις. Στην τιμή περιλαμβάνεται και η τοπική επισκευή της επιφάνειας, όταν υπάρχουν έντονες φθορές, με ειδικούς στόκους ή υλικά μετάλλου. Πλήρως περαιωμένη εργασία, με τον απαιτούμενο μηχανο-λογικό εξοπλισμό και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σε κατάλληλο χώρο υποδοχής οικοδομικών αποβλήτων</t>
  </si>
  <si>
    <t xml:space="preserve">Αντικατάσταση νεροχύτη απλού από μάρμαρο λευκό, μήκους έως 90,0cm, πλάτους έως 60,0cm και βάθους έως 25,0cm. Με τα υλικά τοποθετήσεως (σιδηρογωνιές, πλίνθοι και τσιμεντοκονίαμα) επί τόπου, με την εργασία πλήρους τοποθετήσεως και σφράγιση αρμών. Συμπεριλαμβάνεται η καθαίρεση του υφιστάμενου νεροχύτη. Πλήρως περαιωμένη εργασία με όλα τα απαιτούμενα υλικά και μικροϋλικά επι τόπου. Στην τιμή συμπεριλαμβάνεται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καθαιρέσεων, σε κατάλληλο χώρο υποδοχής οικοδομικών αποβλήτων </t>
  </si>
  <si>
    <t xml:space="preserve">Εισκόμιση και αποκομιδή κάδου αποκομιδής οικοδομικών αποβλήτων (προϊόντα καθαιρέσεων και αποξήλωσης), όγκου 8,0m3. Η προμήθεια των κάδων, θα γίνεται μετά από συνεννόηση με την επιβλέπουσα υπηρεσία. </t>
  </si>
  <si>
    <t>Κατασκευή και αντικατάσταση πάγκου νιπτήρων από λευκό μάρμαρο, οποιασδήποτε ποιότητας (μαλακό, σκληρό, κλπ.), πλάτους έως 65 cm και πάχους 4,0 cm, απλής γλυπτής διακόσμησης, οποιουδήποτε σχήματος, με καμπύλες ακμές. Συμπεριλαμβάνεται η καθαίρεση του υφιστάμενου νιπτήρα. Πλήρως περαιωμένη εργασία  με όλα τα απαιτούμενα υλικά και μικροϋλικά επι τόπου. Στην τιμή συμπεριλαμβάνεται η σφρά-γιση αρμών και ο πλήρης καθαρισμός του χώρου, με πάσα τρόπο (ξύσιμο, πλύσιμο, καθάρισμα, κλπ.), μετά την ολοκλήρωση των εργασιών, η αποκομι-δή και μεταφορά των υπολειμμάτων καθαιρέσεων, σε κατάλληλο χώρο υπο-δοχής οικοδομικών αποβλήτων.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</si>
</sst>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
    <numFmt numFmtId="165" formatCode="#,##0.00\ &quot;€&quot;"/>
  </numFmts>
  <fonts count="10" x14ac:knownFonts="1">
    <font>
      <sz val="11"/>
      <color rgb="FF000000"/>
      <name val="Calibri"/>
      <family val="2"/>
      <charset val="1"/>
    </font>
    <font>
      <sz val="10"/>
      <color rgb="FF000000"/>
      <name val="Cambria"/>
      <family val="1"/>
      <charset val="161"/>
    </font>
    <font>
      <b/>
      <sz val="10"/>
      <color rgb="FF000000"/>
      <name val="Cambria"/>
      <family val="1"/>
      <charset val="161"/>
    </font>
    <font>
      <sz val="11"/>
      <color rgb="FF000000"/>
      <name val="Calibri"/>
      <family val="2"/>
      <charset val="161"/>
    </font>
    <font>
      <b/>
      <sz val="10"/>
      <color theme="1"/>
      <name val="Cambria"/>
      <family val="1"/>
      <charset val="161"/>
    </font>
    <font>
      <sz val="10"/>
      <color theme="1"/>
      <name val="Cambria"/>
      <family val="1"/>
      <charset val="161"/>
    </font>
    <font>
      <sz val="8"/>
      <color theme="1"/>
      <name val="Arial"/>
      <family val="2"/>
      <charset val="161"/>
    </font>
    <font>
      <b/>
      <sz val="8"/>
      <color theme="1"/>
      <name val="Arial"/>
      <family val="2"/>
      <charset val="161"/>
    </font>
    <font>
      <b/>
      <sz val="11"/>
      <name val="Cambria"/>
      <family val="1"/>
      <charset val="161"/>
    </font>
    <font>
      <sz val="11"/>
      <color rgb="FF000000"/>
      <name val="Calibri"/>
      <family val="2"/>
      <charset val="161"/>
      <scheme val="minor"/>
    </font>
  </fonts>
  <fills count="5">
    <fill>
      <patternFill patternType="none"/>
    </fill>
    <fill>
      <patternFill patternType="gray125"/>
    </fill>
    <fill>
      <patternFill patternType="solid">
        <fgColor rgb="FFD9D9D9"/>
        <bgColor rgb="FFC0C0C0"/>
      </patternFill>
    </fill>
    <fill>
      <patternFill patternType="solid">
        <fgColor rgb="FFFFFFFF"/>
        <bgColor rgb="FFF2F2F2"/>
      </patternFill>
    </fill>
    <fill>
      <patternFill patternType="solid">
        <fgColor rgb="FFF2F2F2"/>
        <bgColor rgb="FFFFFFFF"/>
      </patternFill>
    </fill>
  </fills>
  <borders count="11">
    <border>
      <left/>
      <right/>
      <top/>
      <bottom/>
      <diagonal/>
    </border>
    <border>
      <left style="thick">
        <color auto="1"/>
      </left>
      <right style="thick">
        <color auto="1"/>
      </right>
      <top style="thick">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ck">
        <color auto="1"/>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auto="1"/>
      </bottom>
      <diagonal/>
    </border>
    <border>
      <left style="medium">
        <color auto="1"/>
      </left>
      <right/>
      <top/>
      <bottom style="medium">
        <color auto="1"/>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164" fontId="2" fillId="4" borderId="2" xfId="0" applyNumberFormat="1" applyFont="1" applyFill="1" applyBorder="1"/>
    <xf numFmtId="0" fontId="1" fillId="0" borderId="0" xfId="0" applyFont="1" applyAlignment="1">
      <alignment vertical="center"/>
    </xf>
    <xf numFmtId="0" fontId="3" fillId="0" borderId="4" xfId="0" applyFont="1" applyBorder="1" applyAlignment="1">
      <alignment vertical="center" wrapText="1"/>
    </xf>
    <xf numFmtId="0" fontId="5" fillId="0" borderId="0" xfId="0" applyFont="1"/>
    <xf numFmtId="0" fontId="4" fillId="0" borderId="0" xfId="0" applyFont="1" applyAlignment="1"/>
    <xf numFmtId="0" fontId="6" fillId="0" borderId="0" xfId="0" applyFont="1" applyAlignment="1">
      <alignment wrapText="1"/>
    </xf>
    <xf numFmtId="0" fontId="6" fillId="0" borderId="0" xfId="0" applyFont="1" applyAlignment="1">
      <alignment vertical="center" wrapText="1"/>
    </xf>
    <xf numFmtId="0" fontId="5" fillId="0" borderId="0" xfId="0" applyFont="1" applyAlignment="1"/>
    <xf numFmtId="0" fontId="4"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4" xfId="0" applyFont="1" applyBorder="1" applyAlignment="1">
      <alignment vertical="top" wrapText="1"/>
    </xf>
    <xf numFmtId="0" fontId="4" fillId="0" borderId="0" xfId="0" applyFont="1"/>
    <xf numFmtId="0" fontId="4" fillId="0" borderId="0" xfId="0" applyFont="1"/>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5" fontId="2" fillId="3" borderId="2" xfId="0" applyNumberFormat="1" applyFont="1" applyFill="1" applyBorder="1" applyAlignment="1">
      <alignment horizontal="center" vertical="center" wrapText="1"/>
    </xf>
    <xf numFmtId="165" fontId="2" fillId="0" borderId="2"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wrapText="1"/>
    </xf>
    <xf numFmtId="0" fontId="4" fillId="0" borderId="0" xfId="0" applyFont="1"/>
    <xf numFmtId="0" fontId="3" fillId="0" borderId="2" xfId="0" applyFont="1" applyBorder="1" applyAlignment="1">
      <alignment vertical="center" wrapText="1"/>
    </xf>
    <xf numFmtId="0" fontId="3" fillId="0" borderId="2" xfId="0" applyFont="1" applyBorder="1" applyAlignment="1">
      <alignment wrapText="1"/>
    </xf>
    <xf numFmtId="0" fontId="9" fillId="0" borderId="2" xfId="0" applyFont="1" applyBorder="1" applyAlignment="1">
      <alignment horizontal="left" vertical="center" wrapText="1"/>
    </xf>
    <xf numFmtId="0" fontId="1" fillId="0" borderId="2" xfId="0" applyFont="1" applyBorder="1" applyAlignment="1">
      <alignment horizontal="center" vertical="center"/>
    </xf>
    <xf numFmtId="0" fontId="2" fillId="4" borderId="3" xfId="0" applyFont="1" applyFill="1" applyBorder="1" applyAlignment="1">
      <alignment horizontal="right"/>
    </xf>
    <xf numFmtId="0" fontId="1" fillId="0" borderId="0" xfId="0" applyFont="1" applyBorder="1" applyAlignment="1">
      <alignment horizontal="center" wrapText="1"/>
    </xf>
    <xf numFmtId="0" fontId="2" fillId="2" borderId="0" xfId="0" applyFont="1" applyFill="1" applyBorder="1" applyAlignment="1">
      <alignment horizontal="center"/>
    </xf>
    <xf numFmtId="0" fontId="2" fillId="0" borderId="9" xfId="0" applyFont="1" applyBorder="1" applyAlignment="1">
      <alignment horizontal="left"/>
    </xf>
    <xf numFmtId="0" fontId="8" fillId="2" borderId="1" xfId="0" applyFont="1" applyFill="1" applyBorder="1" applyAlignment="1">
      <alignment horizontal="center"/>
    </xf>
    <xf numFmtId="0" fontId="4" fillId="0" borderId="0" xfId="0" applyFont="1" applyAlignment="1">
      <alignment horizontal="left"/>
    </xf>
    <xf numFmtId="0" fontId="4" fillId="0" borderId="0" xfId="0" applyFont="1"/>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2" borderId="1" xfId="0" applyFont="1" applyFill="1" applyBorder="1" applyAlignment="1">
      <alignment horizontal="center" wrapText="1"/>
    </xf>
    <xf numFmtId="0" fontId="3" fillId="0" borderId="2" xfId="0" applyFont="1" applyFill="1" applyBorder="1" applyAlignment="1">
      <alignment vertical="center" wrapText="1"/>
    </xf>
  </cellXfs>
  <cellStyles count="1">
    <cellStyle name="Κανονικό"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38</xdr:row>
      <xdr:rowOff>66675</xdr:rowOff>
    </xdr:from>
    <xdr:to>
      <xdr:col>3</xdr:col>
      <xdr:colOff>104775</xdr:colOff>
      <xdr:row>40</xdr:row>
      <xdr:rowOff>123825</xdr:rowOff>
    </xdr:to>
    <xdr:pic>
      <xdr:nvPicPr>
        <xdr:cNvPr id="3" name="image1.jpeg"/>
        <xdr:cNvPicPr/>
      </xdr:nvPicPr>
      <xdr:blipFill>
        <a:blip xmlns:r="http://schemas.openxmlformats.org/officeDocument/2006/relationships" r:embed="rId2" cstate="print"/>
        <a:stretch>
          <a:fillRect/>
        </a:stretch>
      </xdr:blipFill>
      <xdr:spPr>
        <a:xfrm>
          <a:off x="3638550" y="37309425"/>
          <a:ext cx="857250" cy="438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27</xdr:row>
      <xdr:rowOff>66673</xdr:rowOff>
    </xdr:from>
    <xdr:to>
      <xdr:col>3</xdr:col>
      <xdr:colOff>19050</xdr:colOff>
      <xdr:row>30</xdr:row>
      <xdr:rowOff>76199</xdr:rowOff>
    </xdr:to>
    <xdr:pic>
      <xdr:nvPicPr>
        <xdr:cNvPr id="3" name="image1.jpeg"/>
        <xdr:cNvPicPr/>
      </xdr:nvPicPr>
      <xdr:blipFill>
        <a:blip xmlns:r="http://schemas.openxmlformats.org/officeDocument/2006/relationships" r:embed="rId2" cstate="print"/>
        <a:stretch>
          <a:fillRect/>
        </a:stretch>
      </xdr:blipFill>
      <xdr:spPr>
        <a:xfrm>
          <a:off x="3638550" y="19916773"/>
          <a:ext cx="857250" cy="4953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31</xdr:row>
      <xdr:rowOff>66674</xdr:rowOff>
    </xdr:from>
    <xdr:to>
      <xdr:col>3</xdr:col>
      <xdr:colOff>19050</xdr:colOff>
      <xdr:row>34</xdr:row>
      <xdr:rowOff>47625</xdr:rowOff>
    </xdr:to>
    <xdr:pic>
      <xdr:nvPicPr>
        <xdr:cNvPr id="3" name="image1.jpeg"/>
        <xdr:cNvPicPr/>
      </xdr:nvPicPr>
      <xdr:blipFill>
        <a:blip xmlns:r="http://schemas.openxmlformats.org/officeDocument/2006/relationships" r:embed="rId2" cstate="print"/>
        <a:stretch>
          <a:fillRect/>
        </a:stretch>
      </xdr:blipFill>
      <xdr:spPr>
        <a:xfrm>
          <a:off x="3638550" y="23498174"/>
          <a:ext cx="857250" cy="4667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31</xdr:row>
      <xdr:rowOff>66674</xdr:rowOff>
    </xdr:from>
    <xdr:to>
      <xdr:col>3</xdr:col>
      <xdr:colOff>19050</xdr:colOff>
      <xdr:row>33</xdr:row>
      <xdr:rowOff>152400</xdr:rowOff>
    </xdr:to>
    <xdr:pic>
      <xdr:nvPicPr>
        <xdr:cNvPr id="3" name="image1.jpeg"/>
        <xdr:cNvPicPr/>
      </xdr:nvPicPr>
      <xdr:blipFill>
        <a:blip xmlns:r="http://schemas.openxmlformats.org/officeDocument/2006/relationships" r:embed="rId2" cstate="print"/>
        <a:stretch>
          <a:fillRect/>
        </a:stretch>
      </xdr:blipFill>
      <xdr:spPr>
        <a:xfrm>
          <a:off x="3638550" y="27298649"/>
          <a:ext cx="857250" cy="46672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714375</xdr:colOff>
      <xdr:row>26</xdr:row>
      <xdr:rowOff>9524</xdr:rowOff>
    </xdr:from>
    <xdr:to>
      <xdr:col>3</xdr:col>
      <xdr:colOff>28575</xdr:colOff>
      <xdr:row>28</xdr:row>
      <xdr:rowOff>95250</xdr:rowOff>
    </xdr:to>
    <xdr:pic>
      <xdr:nvPicPr>
        <xdr:cNvPr id="3" name="image1.jpeg"/>
        <xdr:cNvPicPr/>
      </xdr:nvPicPr>
      <xdr:blipFill>
        <a:blip xmlns:r="http://schemas.openxmlformats.org/officeDocument/2006/relationships" r:embed="rId2" cstate="print"/>
        <a:stretch>
          <a:fillRect/>
        </a:stretch>
      </xdr:blipFill>
      <xdr:spPr>
        <a:xfrm>
          <a:off x="3648075" y="23174324"/>
          <a:ext cx="857250" cy="409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36</xdr:row>
      <xdr:rowOff>66675</xdr:rowOff>
    </xdr:from>
    <xdr:to>
      <xdr:col>3</xdr:col>
      <xdr:colOff>19050</xdr:colOff>
      <xdr:row>39</xdr:row>
      <xdr:rowOff>76200</xdr:rowOff>
    </xdr:to>
    <xdr:pic>
      <xdr:nvPicPr>
        <xdr:cNvPr id="3" name="image1.jpeg"/>
        <xdr:cNvPicPr/>
      </xdr:nvPicPr>
      <xdr:blipFill>
        <a:blip xmlns:r="http://schemas.openxmlformats.org/officeDocument/2006/relationships" r:embed="rId2" cstate="print"/>
        <a:stretch>
          <a:fillRect/>
        </a:stretch>
      </xdr:blipFill>
      <xdr:spPr>
        <a:xfrm>
          <a:off x="3638550" y="34613850"/>
          <a:ext cx="857250"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30</xdr:row>
      <xdr:rowOff>66675</xdr:rowOff>
    </xdr:from>
    <xdr:to>
      <xdr:col>3</xdr:col>
      <xdr:colOff>19050</xdr:colOff>
      <xdr:row>33</xdr:row>
      <xdr:rowOff>0</xdr:rowOff>
    </xdr:to>
    <xdr:pic>
      <xdr:nvPicPr>
        <xdr:cNvPr id="3" name="image1.jpeg"/>
        <xdr:cNvPicPr/>
      </xdr:nvPicPr>
      <xdr:blipFill>
        <a:blip xmlns:r="http://schemas.openxmlformats.org/officeDocument/2006/relationships" r:embed="rId2" cstate="print"/>
        <a:stretch>
          <a:fillRect/>
        </a:stretch>
      </xdr:blipFill>
      <xdr:spPr>
        <a:xfrm>
          <a:off x="3638550" y="23679150"/>
          <a:ext cx="857250"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37</xdr:row>
      <xdr:rowOff>66675</xdr:rowOff>
    </xdr:from>
    <xdr:to>
      <xdr:col>3</xdr:col>
      <xdr:colOff>19050</xdr:colOff>
      <xdr:row>39</xdr:row>
      <xdr:rowOff>104775</xdr:rowOff>
    </xdr:to>
    <xdr:pic>
      <xdr:nvPicPr>
        <xdr:cNvPr id="3" name="image1.jpeg"/>
        <xdr:cNvPicPr/>
      </xdr:nvPicPr>
      <xdr:blipFill>
        <a:blip xmlns:r="http://schemas.openxmlformats.org/officeDocument/2006/relationships" r:embed="rId2" cstate="print"/>
        <a:stretch>
          <a:fillRect/>
        </a:stretch>
      </xdr:blipFill>
      <xdr:spPr>
        <a:xfrm>
          <a:off x="3638550" y="15773400"/>
          <a:ext cx="8572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38</xdr:row>
      <xdr:rowOff>66674</xdr:rowOff>
    </xdr:from>
    <xdr:to>
      <xdr:col>3</xdr:col>
      <xdr:colOff>19050</xdr:colOff>
      <xdr:row>41</xdr:row>
      <xdr:rowOff>66674</xdr:rowOff>
    </xdr:to>
    <xdr:pic>
      <xdr:nvPicPr>
        <xdr:cNvPr id="3" name="image1.jpeg"/>
        <xdr:cNvPicPr/>
      </xdr:nvPicPr>
      <xdr:blipFill>
        <a:blip xmlns:r="http://schemas.openxmlformats.org/officeDocument/2006/relationships" r:embed="rId2" cstate="print"/>
        <a:stretch>
          <a:fillRect/>
        </a:stretch>
      </xdr:blipFill>
      <xdr:spPr>
        <a:xfrm>
          <a:off x="3638550" y="27231974"/>
          <a:ext cx="857250" cy="485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37</xdr:row>
      <xdr:rowOff>66674</xdr:rowOff>
    </xdr:from>
    <xdr:to>
      <xdr:col>3</xdr:col>
      <xdr:colOff>19050</xdr:colOff>
      <xdr:row>39</xdr:row>
      <xdr:rowOff>161924</xdr:rowOff>
    </xdr:to>
    <xdr:pic>
      <xdr:nvPicPr>
        <xdr:cNvPr id="3" name="image1.jpeg"/>
        <xdr:cNvPicPr/>
      </xdr:nvPicPr>
      <xdr:blipFill>
        <a:blip xmlns:r="http://schemas.openxmlformats.org/officeDocument/2006/relationships" r:embed="rId2" cstate="print"/>
        <a:stretch>
          <a:fillRect/>
        </a:stretch>
      </xdr:blipFill>
      <xdr:spPr>
        <a:xfrm>
          <a:off x="3638550" y="26069924"/>
          <a:ext cx="857250"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5"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32</xdr:row>
      <xdr:rowOff>66674</xdr:rowOff>
    </xdr:from>
    <xdr:to>
      <xdr:col>3</xdr:col>
      <xdr:colOff>19050</xdr:colOff>
      <xdr:row>34</xdr:row>
      <xdr:rowOff>161924</xdr:rowOff>
    </xdr:to>
    <xdr:pic>
      <xdr:nvPicPr>
        <xdr:cNvPr id="6" name="image1.jpeg"/>
        <xdr:cNvPicPr/>
      </xdr:nvPicPr>
      <xdr:blipFill>
        <a:blip xmlns:r="http://schemas.openxmlformats.org/officeDocument/2006/relationships" r:embed="rId2" cstate="print"/>
        <a:stretch>
          <a:fillRect/>
        </a:stretch>
      </xdr:blipFill>
      <xdr:spPr>
        <a:xfrm>
          <a:off x="3638550" y="26069924"/>
          <a:ext cx="857250"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43</xdr:row>
      <xdr:rowOff>66674</xdr:rowOff>
    </xdr:from>
    <xdr:to>
      <xdr:col>3</xdr:col>
      <xdr:colOff>19050</xdr:colOff>
      <xdr:row>45</xdr:row>
      <xdr:rowOff>161924</xdr:rowOff>
    </xdr:to>
    <xdr:pic>
      <xdr:nvPicPr>
        <xdr:cNvPr id="3" name="image1.jpeg"/>
        <xdr:cNvPicPr/>
      </xdr:nvPicPr>
      <xdr:blipFill>
        <a:blip xmlns:r="http://schemas.openxmlformats.org/officeDocument/2006/relationships" r:embed="rId2" cstate="print"/>
        <a:stretch>
          <a:fillRect/>
        </a:stretch>
      </xdr:blipFill>
      <xdr:spPr>
        <a:xfrm>
          <a:off x="3638550" y="26069924"/>
          <a:ext cx="857250" cy="48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219075</xdr:colOff>
      <xdr:row>0</xdr:row>
      <xdr:rowOff>152850</xdr:rowOff>
    </xdr:from>
    <xdr:to>
      <xdr:col>3</xdr:col>
      <xdr:colOff>171450</xdr:colOff>
      <xdr:row>3</xdr:row>
      <xdr:rowOff>218085</xdr:rowOff>
    </xdr:to>
    <xdr:pic>
      <xdr:nvPicPr>
        <xdr:cNvPr id="2" name="Εικόνα 2" descr="nostos_logo"/>
        <xdr:cNvPicPr/>
      </xdr:nvPicPr>
      <xdr:blipFill>
        <a:blip xmlns:r="http://schemas.openxmlformats.org/officeDocument/2006/relationships" r:embed="rId1"/>
        <a:stretch/>
      </xdr:blipFill>
      <xdr:spPr>
        <a:xfrm>
          <a:off x="704850" y="152850"/>
          <a:ext cx="3943350" cy="608160"/>
        </a:xfrm>
        <a:prstGeom prst="rect">
          <a:avLst/>
        </a:prstGeom>
        <a:ln>
          <a:noFill/>
        </a:ln>
      </xdr:spPr>
    </xdr:pic>
    <xdr:clientData/>
  </xdr:twoCellAnchor>
  <xdr:twoCellAnchor editAs="oneCell">
    <xdr:from>
      <xdr:col>2</xdr:col>
      <xdr:colOff>704850</xdr:colOff>
      <xdr:row>32</xdr:row>
      <xdr:rowOff>66674</xdr:rowOff>
    </xdr:from>
    <xdr:to>
      <xdr:col>3</xdr:col>
      <xdr:colOff>19050</xdr:colOff>
      <xdr:row>34</xdr:row>
      <xdr:rowOff>104774</xdr:rowOff>
    </xdr:to>
    <xdr:pic>
      <xdr:nvPicPr>
        <xdr:cNvPr id="3" name="image1.jpeg"/>
        <xdr:cNvPicPr/>
      </xdr:nvPicPr>
      <xdr:blipFill>
        <a:blip xmlns:r="http://schemas.openxmlformats.org/officeDocument/2006/relationships" r:embed="rId2" cstate="print"/>
        <a:stretch>
          <a:fillRect/>
        </a:stretch>
      </xdr:blipFill>
      <xdr:spPr>
        <a:xfrm>
          <a:off x="3638550" y="26498549"/>
          <a:ext cx="857250" cy="419100"/>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workbookViewId="0">
      <selection activeCell="B23" sqref="B23"/>
    </sheetView>
  </sheetViews>
  <sheetFormatPr defaultColWidth="9.140625" defaultRowHeight="15" x14ac:dyDescent="0.25"/>
  <cols>
    <col min="1" max="1" width="7.28515625" style="15" customWidth="1"/>
    <col min="2" max="2" width="54.140625" style="1" customWidth="1"/>
    <col min="3" max="3" width="21.85546875" style="1" customWidth="1"/>
    <col min="4" max="4" width="10.7109375" style="1" customWidth="1"/>
    <col min="5" max="5" width="18.7109375" style="1" customWidth="1"/>
    <col min="6" max="6" width="17.140625" style="1" customWidth="1"/>
    <col min="7"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24</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37" customHeight="1" thickBot="1" x14ac:dyDescent="0.3">
      <c r="A10" s="21">
        <v>1</v>
      </c>
      <c r="B10" s="8" t="s">
        <v>133</v>
      </c>
      <c r="C10" s="3"/>
      <c r="D10" s="3"/>
      <c r="E10" s="4"/>
      <c r="F10" s="4"/>
      <c r="G10" s="22">
        <f t="shared" ref="G10:G23" si="0">E10*F10</f>
        <v>0</v>
      </c>
      <c r="H10" s="22">
        <f t="shared" ref="H10:H23" si="1">E10+G10</f>
        <v>0</v>
      </c>
      <c r="I10" s="23">
        <f>D10*E10</f>
        <v>0</v>
      </c>
      <c r="J10" s="23">
        <f t="shared" ref="J10:J23" si="2">D10*H10</f>
        <v>0</v>
      </c>
    </row>
    <row r="11" spans="1:10" ht="264.75" customHeight="1" thickBot="1" x14ac:dyDescent="0.3">
      <c r="A11" s="21">
        <v>2</v>
      </c>
      <c r="B11" s="8" t="s">
        <v>134</v>
      </c>
      <c r="C11" s="3"/>
      <c r="D11" s="3"/>
      <c r="E11" s="4"/>
      <c r="F11" s="4"/>
      <c r="G11" s="22">
        <f>E11*F11</f>
        <v>0</v>
      </c>
      <c r="H11" s="22">
        <f t="shared" si="1"/>
        <v>0</v>
      </c>
      <c r="I11" s="23">
        <f>D11*E11</f>
        <v>0</v>
      </c>
      <c r="J11" s="23">
        <f t="shared" si="2"/>
        <v>0</v>
      </c>
    </row>
    <row r="12" spans="1:10" ht="254.25" customHeight="1" thickBot="1" x14ac:dyDescent="0.3">
      <c r="A12" s="21">
        <v>3</v>
      </c>
      <c r="B12" s="17" t="s">
        <v>25</v>
      </c>
      <c r="C12" s="3"/>
      <c r="D12" s="3"/>
      <c r="E12" s="4"/>
      <c r="F12" s="4"/>
      <c r="G12" s="22">
        <f t="shared" si="0"/>
        <v>0</v>
      </c>
      <c r="H12" s="22">
        <f t="shared" si="1"/>
        <v>0</v>
      </c>
      <c r="I12" s="23">
        <f t="shared" ref="I12" si="3">D12*E12</f>
        <v>0</v>
      </c>
      <c r="J12" s="23">
        <f t="shared" si="2"/>
        <v>0</v>
      </c>
    </row>
    <row r="13" spans="1:10" ht="121.5" customHeight="1" thickBot="1" x14ac:dyDescent="0.3">
      <c r="A13" s="21">
        <v>4</v>
      </c>
      <c r="B13" s="8" t="s">
        <v>26</v>
      </c>
      <c r="C13" s="3"/>
      <c r="D13" s="3"/>
      <c r="E13" s="4"/>
      <c r="F13" s="4"/>
      <c r="G13" s="22">
        <f t="shared" si="0"/>
        <v>0</v>
      </c>
      <c r="H13" s="22">
        <f t="shared" si="1"/>
        <v>0</v>
      </c>
      <c r="I13" s="23">
        <f t="shared" ref="I13:I16" si="4">D13*E13</f>
        <v>0</v>
      </c>
      <c r="J13" s="23">
        <f t="shared" si="2"/>
        <v>0</v>
      </c>
    </row>
    <row r="14" spans="1:10" ht="168" customHeight="1" thickBot="1" x14ac:dyDescent="0.3">
      <c r="A14" s="21">
        <v>5</v>
      </c>
      <c r="B14" s="8" t="s">
        <v>135</v>
      </c>
      <c r="C14" s="3"/>
      <c r="D14" s="3"/>
      <c r="E14" s="4"/>
      <c r="F14" s="4"/>
      <c r="G14" s="22">
        <f t="shared" si="0"/>
        <v>0</v>
      </c>
      <c r="H14" s="22">
        <f t="shared" si="1"/>
        <v>0</v>
      </c>
      <c r="I14" s="23">
        <f t="shared" si="4"/>
        <v>0</v>
      </c>
      <c r="J14" s="23">
        <f t="shared" si="2"/>
        <v>0</v>
      </c>
    </row>
    <row r="15" spans="1:10" ht="216" customHeight="1" thickBot="1" x14ac:dyDescent="0.3">
      <c r="A15" s="20">
        <v>6</v>
      </c>
      <c r="B15" s="8" t="s">
        <v>30</v>
      </c>
      <c r="C15" s="3"/>
      <c r="D15" s="3"/>
      <c r="E15" s="4"/>
      <c r="F15" s="4"/>
      <c r="G15" s="22">
        <f t="shared" si="0"/>
        <v>0</v>
      </c>
      <c r="H15" s="22">
        <f t="shared" si="1"/>
        <v>0</v>
      </c>
      <c r="I15" s="23">
        <f t="shared" si="4"/>
        <v>0</v>
      </c>
      <c r="J15" s="23">
        <f t="shared" si="2"/>
        <v>0</v>
      </c>
    </row>
    <row r="16" spans="1:10" ht="195" customHeight="1" thickBot="1" x14ac:dyDescent="0.3">
      <c r="A16" s="24">
        <v>7</v>
      </c>
      <c r="B16" s="25" t="s">
        <v>31</v>
      </c>
      <c r="C16" s="3"/>
      <c r="D16" s="3"/>
      <c r="E16" s="4"/>
      <c r="F16" s="4"/>
      <c r="G16" s="22">
        <f t="shared" si="0"/>
        <v>0</v>
      </c>
      <c r="H16" s="22">
        <f t="shared" si="1"/>
        <v>0</v>
      </c>
      <c r="I16" s="23">
        <f t="shared" si="4"/>
        <v>0</v>
      </c>
      <c r="J16" s="23">
        <f t="shared" si="2"/>
        <v>0</v>
      </c>
    </row>
    <row r="17" spans="1:10" ht="212.25" customHeight="1" thickBot="1" x14ac:dyDescent="0.3">
      <c r="A17" s="24">
        <v>8</v>
      </c>
      <c r="B17" s="25" t="s">
        <v>27</v>
      </c>
      <c r="C17" s="3"/>
      <c r="D17" s="3"/>
      <c r="E17" s="4"/>
      <c r="F17" s="4"/>
      <c r="G17" s="22">
        <f t="shared" si="0"/>
        <v>0</v>
      </c>
      <c r="H17" s="22">
        <f t="shared" si="1"/>
        <v>0</v>
      </c>
      <c r="I17" s="23">
        <f>D17*E17</f>
        <v>0</v>
      </c>
      <c r="J17" s="23">
        <f t="shared" si="2"/>
        <v>0</v>
      </c>
    </row>
    <row r="18" spans="1:10" ht="252" customHeight="1" thickBot="1" x14ac:dyDescent="0.3">
      <c r="A18" s="24">
        <v>9</v>
      </c>
      <c r="B18" s="25" t="s">
        <v>136</v>
      </c>
      <c r="C18" s="3"/>
      <c r="D18" s="3"/>
      <c r="E18" s="4"/>
      <c r="F18" s="4"/>
      <c r="G18" s="22">
        <f t="shared" si="0"/>
        <v>0</v>
      </c>
      <c r="H18" s="22">
        <f t="shared" si="1"/>
        <v>0</v>
      </c>
      <c r="I18" s="23">
        <f>D18*E18</f>
        <v>0</v>
      </c>
      <c r="J18" s="23">
        <f t="shared" si="2"/>
        <v>0</v>
      </c>
    </row>
    <row r="19" spans="1:10" ht="192.75" customHeight="1" thickBot="1" x14ac:dyDescent="0.3">
      <c r="A19" s="24">
        <v>10</v>
      </c>
      <c r="B19" s="25" t="s">
        <v>28</v>
      </c>
      <c r="C19" s="3"/>
      <c r="D19" s="3"/>
      <c r="E19" s="4"/>
      <c r="F19" s="4"/>
      <c r="G19" s="22">
        <f t="shared" si="0"/>
        <v>0</v>
      </c>
      <c r="H19" s="22">
        <f t="shared" si="1"/>
        <v>0</v>
      </c>
      <c r="I19" s="23">
        <f t="shared" ref="I19:I23" si="5">D19*E19</f>
        <v>0</v>
      </c>
      <c r="J19" s="23">
        <f t="shared" si="2"/>
        <v>0</v>
      </c>
    </row>
    <row r="20" spans="1:10" ht="176.25" customHeight="1" thickBot="1" x14ac:dyDescent="0.3">
      <c r="A20" s="24">
        <v>11</v>
      </c>
      <c r="B20" s="25" t="s">
        <v>137</v>
      </c>
      <c r="C20" s="3"/>
      <c r="D20" s="3"/>
      <c r="E20" s="4"/>
      <c r="F20" s="4"/>
      <c r="G20" s="22">
        <f t="shared" si="0"/>
        <v>0</v>
      </c>
      <c r="H20" s="22">
        <f t="shared" si="1"/>
        <v>0</v>
      </c>
      <c r="I20" s="23">
        <f t="shared" si="5"/>
        <v>0</v>
      </c>
      <c r="J20" s="23">
        <f t="shared" si="2"/>
        <v>0</v>
      </c>
    </row>
    <row r="21" spans="1:10" ht="129" customHeight="1" thickBot="1" x14ac:dyDescent="0.3">
      <c r="A21" s="24">
        <v>12</v>
      </c>
      <c r="B21" s="25" t="s">
        <v>138</v>
      </c>
      <c r="C21" s="3"/>
      <c r="D21" s="3"/>
      <c r="E21" s="4"/>
      <c r="F21" s="4"/>
      <c r="G21" s="22">
        <f t="shared" si="0"/>
        <v>0</v>
      </c>
      <c r="H21" s="22">
        <f t="shared" si="1"/>
        <v>0</v>
      </c>
      <c r="I21" s="23">
        <f t="shared" si="5"/>
        <v>0</v>
      </c>
      <c r="J21" s="23">
        <f t="shared" si="2"/>
        <v>0</v>
      </c>
    </row>
    <row r="22" spans="1:10" ht="223.5" customHeight="1" thickBot="1" x14ac:dyDescent="0.3">
      <c r="A22" s="24">
        <v>13</v>
      </c>
      <c r="B22" s="25" t="s">
        <v>29</v>
      </c>
      <c r="C22" s="3"/>
      <c r="D22" s="3"/>
      <c r="E22" s="4"/>
      <c r="F22" s="4"/>
      <c r="G22" s="22">
        <f t="shared" si="0"/>
        <v>0</v>
      </c>
      <c r="H22" s="22">
        <f t="shared" si="1"/>
        <v>0</v>
      </c>
      <c r="I22" s="23">
        <f t="shared" si="5"/>
        <v>0</v>
      </c>
      <c r="J22" s="23">
        <f t="shared" si="2"/>
        <v>0</v>
      </c>
    </row>
    <row r="23" spans="1:10" ht="153.75" customHeight="1" thickBot="1" x14ac:dyDescent="0.3">
      <c r="A23" s="24">
        <v>14</v>
      </c>
      <c r="B23" s="8" t="s">
        <v>32</v>
      </c>
      <c r="C23" s="3"/>
      <c r="D23" s="3"/>
      <c r="E23" s="4"/>
      <c r="F23" s="4"/>
      <c r="G23" s="22">
        <f t="shared" si="0"/>
        <v>0</v>
      </c>
      <c r="H23" s="22">
        <f t="shared" si="1"/>
        <v>0</v>
      </c>
      <c r="I23" s="23">
        <f t="shared" si="5"/>
        <v>0</v>
      </c>
      <c r="J23" s="23">
        <f t="shared" si="2"/>
        <v>0</v>
      </c>
    </row>
    <row r="24" spans="1:10" ht="15.75" thickBot="1" x14ac:dyDescent="0.3">
      <c r="A24" s="32" t="s">
        <v>21</v>
      </c>
      <c r="B24" s="32"/>
      <c r="C24" s="32"/>
      <c r="D24" s="32"/>
      <c r="E24" s="32"/>
      <c r="F24" s="32"/>
      <c r="G24" s="32"/>
      <c r="H24" s="32"/>
      <c r="I24" s="6">
        <f>SUM(I10:I23)</f>
        <v>0</v>
      </c>
      <c r="J24" s="6">
        <f>SUM(J10:J23)</f>
        <v>0</v>
      </c>
    </row>
    <row r="25" spans="1:10" ht="15" customHeight="1" thickTop="1" x14ac:dyDescent="0.25"/>
    <row r="26" spans="1:10" ht="15" customHeight="1" x14ac:dyDescent="0.25"/>
    <row r="27" spans="1:10" s="9" customFormat="1" ht="12.75" x14ac:dyDescent="0.2">
      <c r="A27" s="37" t="s">
        <v>13</v>
      </c>
      <c r="B27" s="37"/>
      <c r="C27" s="37"/>
      <c r="D27" s="37"/>
      <c r="E27" s="37"/>
      <c r="F27" s="37"/>
      <c r="G27" s="37"/>
      <c r="H27" s="37"/>
      <c r="I27" s="37"/>
      <c r="J27" s="37"/>
    </row>
    <row r="28" spans="1:10" s="9" customFormat="1" ht="12.75" x14ac:dyDescent="0.2">
      <c r="A28" s="14"/>
      <c r="B28" s="14"/>
      <c r="C28" s="14"/>
      <c r="D28" s="14"/>
      <c r="E28" s="14"/>
      <c r="F28" s="14"/>
      <c r="G28" s="14"/>
      <c r="H28" s="14"/>
      <c r="I28" s="14"/>
      <c r="J28" s="14"/>
    </row>
    <row r="29" spans="1:10" s="9" customFormat="1" ht="12.75" x14ac:dyDescent="0.2">
      <c r="A29" s="14"/>
      <c r="B29" s="10"/>
      <c r="C29" s="10"/>
      <c r="D29" s="10"/>
      <c r="E29" s="10"/>
      <c r="F29" s="10"/>
      <c r="G29" s="10"/>
      <c r="H29" s="10"/>
      <c r="I29" s="10"/>
      <c r="J29" s="10"/>
    </row>
    <row r="30" spans="1:10" s="9" customFormat="1" ht="12.75" x14ac:dyDescent="0.2">
      <c r="A30" s="38" t="s">
        <v>22</v>
      </c>
      <c r="B30" s="38"/>
      <c r="C30" s="38"/>
      <c r="D30" s="38"/>
      <c r="E30" s="38"/>
      <c r="F30" s="38"/>
      <c r="G30" s="38"/>
      <c r="H30" s="38"/>
      <c r="I30" s="38"/>
      <c r="J30" s="38"/>
    </row>
    <row r="31" spans="1:10" s="9" customFormat="1" ht="12.75" x14ac:dyDescent="0.2">
      <c r="A31" s="16"/>
    </row>
    <row r="32" spans="1:10" s="9" customFormat="1" ht="12.75" x14ac:dyDescent="0.2">
      <c r="A32" s="16"/>
    </row>
    <row r="33" spans="1:8" s="9" customFormat="1" ht="12.75" x14ac:dyDescent="0.2">
      <c r="A33" s="37" t="s">
        <v>14</v>
      </c>
      <c r="B33" s="37"/>
      <c r="C33" s="10"/>
      <c r="E33" s="18" t="s">
        <v>15</v>
      </c>
      <c r="G33" s="18" t="s">
        <v>16</v>
      </c>
      <c r="H33" s="13"/>
    </row>
    <row r="34" spans="1:8" s="9" customFormat="1" ht="12.75" x14ac:dyDescent="0.2">
      <c r="A34" s="16"/>
    </row>
    <row r="35" spans="1:8" s="9" customFormat="1" ht="12.75" x14ac:dyDescent="0.2">
      <c r="A35" s="16"/>
    </row>
    <row r="36" spans="1:8" s="9" customFormat="1" ht="12.75" x14ac:dyDescent="0.2">
      <c r="A36" s="16"/>
    </row>
    <row r="37" spans="1:8" s="9" customFormat="1" ht="12.75" x14ac:dyDescent="0.2">
      <c r="A37" s="16"/>
      <c r="C37" s="11"/>
      <c r="G37" s="12"/>
    </row>
    <row r="38" spans="1:8" s="9" customFormat="1" ht="12.75" x14ac:dyDescent="0.2">
      <c r="A38" s="16"/>
    </row>
    <row r="39" spans="1:8" s="9" customFormat="1" ht="12.75" x14ac:dyDescent="0.2">
      <c r="A39" s="16"/>
      <c r="B39" s="39" t="s">
        <v>17</v>
      </c>
      <c r="C39" s="42" t="s">
        <v>18</v>
      </c>
      <c r="D39" s="42"/>
      <c r="E39" s="39" t="s">
        <v>19</v>
      </c>
      <c r="F39" s="43"/>
    </row>
    <row r="40" spans="1:8" s="9" customFormat="1" ht="12.75" x14ac:dyDescent="0.2">
      <c r="A40" s="16"/>
      <c r="B40" s="40"/>
      <c r="C40" s="42"/>
      <c r="D40" s="42"/>
      <c r="E40" s="44"/>
      <c r="F40" s="44"/>
    </row>
    <row r="41" spans="1:8" s="9" customFormat="1" ht="12.75" x14ac:dyDescent="0.2">
      <c r="A41" s="16"/>
      <c r="B41" s="40"/>
      <c r="C41" s="42"/>
      <c r="D41" s="42"/>
      <c r="E41" s="44"/>
      <c r="F41" s="44"/>
    </row>
    <row r="42" spans="1:8" s="9" customFormat="1" ht="12.75" x14ac:dyDescent="0.2">
      <c r="A42" s="16"/>
      <c r="B42" s="40"/>
      <c r="C42" s="42"/>
      <c r="D42" s="42"/>
      <c r="E42" s="44"/>
      <c r="F42" s="44"/>
    </row>
    <row r="43" spans="1:8" s="9" customFormat="1" ht="12.75" x14ac:dyDescent="0.2">
      <c r="A43" s="16"/>
      <c r="B43" s="41"/>
      <c r="C43" s="42"/>
      <c r="D43" s="42"/>
      <c r="E43" s="45"/>
      <c r="F43" s="45"/>
    </row>
    <row r="44" spans="1:8" x14ac:dyDescent="0.25">
      <c r="B44" s="7"/>
    </row>
    <row r="45" spans="1:8" x14ac:dyDescent="0.25">
      <c r="B45" s="7"/>
    </row>
  </sheetData>
  <mergeCells count="11">
    <mergeCell ref="A27:J27"/>
    <mergeCell ref="A30:J30"/>
    <mergeCell ref="B39:B43"/>
    <mergeCell ref="C39:D43"/>
    <mergeCell ref="E39:F43"/>
    <mergeCell ref="A33:B33"/>
    <mergeCell ref="A24:H24"/>
    <mergeCell ref="A1:J4"/>
    <mergeCell ref="A6:J6"/>
    <mergeCell ref="A7:B7"/>
    <mergeCell ref="A8:J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4"/>
  <sheetViews>
    <sheetView workbookViewId="0">
      <selection activeCell="B12" sqref="B12"/>
    </sheetView>
  </sheetViews>
  <sheetFormatPr defaultColWidth="9.140625" defaultRowHeight="15" x14ac:dyDescent="0.25"/>
  <cols>
    <col min="1" max="1" width="7.28515625" style="15" customWidth="1"/>
    <col min="2" max="2" width="63.8554687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116</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198.75" customHeight="1" thickBot="1" x14ac:dyDescent="0.3">
      <c r="A10" s="21">
        <v>1</v>
      </c>
      <c r="B10" s="26" t="s">
        <v>117</v>
      </c>
      <c r="C10" s="3"/>
      <c r="D10" s="3"/>
      <c r="E10" s="4"/>
      <c r="F10" s="4"/>
      <c r="G10" s="22">
        <f>E10*F10</f>
        <v>0</v>
      </c>
      <c r="H10" s="22">
        <f t="shared" ref="H10:H12" si="0">E10+G10</f>
        <v>0</v>
      </c>
      <c r="I10" s="23">
        <f>D10*E10</f>
        <v>0</v>
      </c>
      <c r="J10" s="23">
        <f t="shared" ref="J10:J12" si="1">D10*H10</f>
        <v>0</v>
      </c>
    </row>
    <row r="11" spans="1:10" ht="174" customHeight="1" thickBot="1" x14ac:dyDescent="0.3">
      <c r="A11" s="20">
        <v>2</v>
      </c>
      <c r="B11" s="29" t="s">
        <v>118</v>
      </c>
      <c r="C11" s="3"/>
      <c r="D11" s="3"/>
      <c r="E11" s="4"/>
      <c r="F11" s="4"/>
      <c r="G11" s="22">
        <f t="shared" ref="G11:G12" si="2">E11*F11</f>
        <v>0</v>
      </c>
      <c r="H11" s="22">
        <f t="shared" si="0"/>
        <v>0</v>
      </c>
      <c r="I11" s="23">
        <f t="shared" ref="I11:I12" si="3">D11*E11</f>
        <v>0</v>
      </c>
      <c r="J11" s="23">
        <f t="shared" si="1"/>
        <v>0</v>
      </c>
    </row>
    <row r="12" spans="1:10" ht="156" customHeight="1" thickBot="1" x14ac:dyDescent="0.3">
      <c r="A12" s="20">
        <v>3</v>
      </c>
      <c r="B12" s="29" t="s">
        <v>119</v>
      </c>
      <c r="C12" s="3"/>
      <c r="D12" s="3"/>
      <c r="E12" s="4"/>
      <c r="F12" s="4"/>
      <c r="G12" s="22">
        <f t="shared" si="2"/>
        <v>0</v>
      </c>
      <c r="H12" s="22">
        <f t="shared" si="0"/>
        <v>0</v>
      </c>
      <c r="I12" s="23">
        <f t="shared" si="3"/>
        <v>0</v>
      </c>
      <c r="J12" s="23">
        <f t="shared" si="1"/>
        <v>0</v>
      </c>
    </row>
    <row r="13" spans="1:10" ht="15.75" thickBot="1" x14ac:dyDescent="0.3">
      <c r="A13" s="32" t="s">
        <v>21</v>
      </c>
      <c r="B13" s="32"/>
      <c r="C13" s="32"/>
      <c r="D13" s="32"/>
      <c r="E13" s="32"/>
      <c r="F13" s="32"/>
      <c r="G13" s="32"/>
      <c r="H13" s="32"/>
      <c r="I13" s="6">
        <f>SUM(I10:I12)</f>
        <v>0</v>
      </c>
      <c r="J13" s="6">
        <f>SUM(J10:J12)</f>
        <v>0</v>
      </c>
    </row>
    <row r="14" spans="1:10" ht="15" customHeight="1" thickTop="1" x14ac:dyDescent="0.25"/>
    <row r="15" spans="1:10" ht="15" customHeight="1" x14ac:dyDescent="0.25"/>
    <row r="16" spans="1:10" s="9" customFormat="1" ht="12.75" x14ac:dyDescent="0.2">
      <c r="A16" s="37" t="s">
        <v>13</v>
      </c>
      <c r="B16" s="37"/>
      <c r="C16" s="37"/>
      <c r="D16" s="37"/>
      <c r="E16" s="37"/>
      <c r="F16" s="37"/>
      <c r="G16" s="37"/>
      <c r="H16" s="37"/>
      <c r="I16" s="37"/>
      <c r="J16" s="37"/>
    </row>
    <row r="17" spans="1:10" s="9" customFormat="1" ht="12.75" x14ac:dyDescent="0.2">
      <c r="A17" s="14"/>
      <c r="B17" s="14"/>
      <c r="C17" s="14"/>
      <c r="D17" s="14"/>
      <c r="E17" s="14"/>
      <c r="F17" s="14"/>
      <c r="G17" s="14"/>
      <c r="H17" s="14"/>
      <c r="I17" s="14"/>
      <c r="J17" s="14"/>
    </row>
    <row r="18" spans="1:10" s="9" customFormat="1" ht="12.75" x14ac:dyDescent="0.2">
      <c r="A18" s="14"/>
      <c r="B18" s="10"/>
      <c r="C18" s="10"/>
      <c r="D18" s="10"/>
      <c r="E18" s="10"/>
      <c r="F18" s="10"/>
      <c r="G18" s="10"/>
      <c r="H18" s="10"/>
      <c r="I18" s="10"/>
      <c r="J18" s="10"/>
    </row>
    <row r="19" spans="1:10" s="9" customFormat="1" ht="12.75" x14ac:dyDescent="0.2">
      <c r="A19" s="38" t="s">
        <v>22</v>
      </c>
      <c r="B19" s="38"/>
      <c r="C19" s="38"/>
      <c r="D19" s="38"/>
      <c r="E19" s="38"/>
      <c r="F19" s="38"/>
      <c r="G19" s="38"/>
      <c r="H19" s="38"/>
      <c r="I19" s="38"/>
      <c r="J19" s="38"/>
    </row>
    <row r="20" spans="1:10" s="9" customFormat="1" ht="12.75" x14ac:dyDescent="0.2">
      <c r="A20" s="16"/>
    </row>
    <row r="21" spans="1:10" s="9" customFormat="1" ht="12.75" x14ac:dyDescent="0.2">
      <c r="A21" s="16"/>
    </row>
    <row r="22" spans="1:10" s="9" customFormat="1" ht="12.75" x14ac:dyDescent="0.2">
      <c r="A22" s="37" t="s">
        <v>14</v>
      </c>
      <c r="B22" s="37"/>
      <c r="C22" s="10"/>
      <c r="E22" s="19" t="s">
        <v>15</v>
      </c>
      <c r="G22" s="19" t="s">
        <v>16</v>
      </c>
      <c r="H22" s="13"/>
    </row>
    <row r="23" spans="1:10" s="9" customFormat="1" ht="12.75" x14ac:dyDescent="0.2">
      <c r="A23" s="16"/>
    </row>
    <row r="24" spans="1:10" s="9" customFormat="1" ht="12.75" x14ac:dyDescent="0.2">
      <c r="A24" s="16"/>
    </row>
    <row r="25" spans="1:10" s="9" customFormat="1" ht="12.75" x14ac:dyDescent="0.2">
      <c r="A25" s="16"/>
    </row>
    <row r="26" spans="1:10" s="9" customFormat="1" ht="12.75" x14ac:dyDescent="0.2">
      <c r="A26" s="16"/>
      <c r="C26" s="11"/>
      <c r="G26" s="12"/>
    </row>
    <row r="27" spans="1:10" s="9" customFormat="1" ht="12.75" x14ac:dyDescent="0.2">
      <c r="A27" s="16"/>
    </row>
    <row r="28" spans="1:10" s="9" customFormat="1" ht="12.75" x14ac:dyDescent="0.2">
      <c r="A28" s="16"/>
      <c r="B28" s="39" t="s">
        <v>17</v>
      </c>
      <c r="C28" s="42" t="s">
        <v>18</v>
      </c>
      <c r="D28" s="42"/>
      <c r="E28" s="39" t="s">
        <v>19</v>
      </c>
      <c r="F28" s="43"/>
    </row>
    <row r="29" spans="1:10" s="9" customFormat="1" ht="12.75" x14ac:dyDescent="0.2">
      <c r="A29" s="16"/>
      <c r="B29" s="40"/>
      <c r="C29" s="42"/>
      <c r="D29" s="42"/>
      <c r="E29" s="44"/>
      <c r="F29" s="44"/>
    </row>
    <row r="30" spans="1:10" s="9" customFormat="1" ht="12.75" x14ac:dyDescent="0.2">
      <c r="A30" s="16"/>
      <c r="B30" s="40"/>
      <c r="C30" s="42"/>
      <c r="D30" s="42"/>
      <c r="E30" s="44"/>
      <c r="F30" s="44"/>
    </row>
    <row r="31" spans="1:10" s="9" customFormat="1" ht="12.75" x14ac:dyDescent="0.2">
      <c r="A31" s="16"/>
      <c r="B31" s="40"/>
      <c r="C31" s="42"/>
      <c r="D31" s="42"/>
      <c r="E31" s="44"/>
      <c r="F31" s="44"/>
    </row>
    <row r="32" spans="1:10" s="9" customFormat="1" ht="12.75" x14ac:dyDescent="0.2">
      <c r="A32" s="16"/>
      <c r="B32" s="41"/>
      <c r="C32" s="42"/>
      <c r="D32" s="42"/>
      <c r="E32" s="45"/>
      <c r="F32" s="45"/>
    </row>
    <row r="33" spans="2:2" x14ac:dyDescent="0.25">
      <c r="B33" s="7"/>
    </row>
    <row r="34" spans="2:2" x14ac:dyDescent="0.25">
      <c r="B34" s="7"/>
    </row>
  </sheetData>
  <mergeCells count="11">
    <mergeCell ref="A16:J16"/>
    <mergeCell ref="A1:J4"/>
    <mergeCell ref="A6:J6"/>
    <mergeCell ref="A7:B7"/>
    <mergeCell ref="A8:J8"/>
    <mergeCell ref="A13:H13"/>
    <mergeCell ref="A19:J19"/>
    <mergeCell ref="B28:B32"/>
    <mergeCell ref="C28:D32"/>
    <mergeCell ref="E28:F32"/>
    <mergeCell ref="A22:B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8"/>
  <sheetViews>
    <sheetView workbookViewId="0">
      <selection activeCell="B16" sqref="B16"/>
    </sheetView>
  </sheetViews>
  <sheetFormatPr defaultColWidth="9.140625" defaultRowHeight="15" x14ac:dyDescent="0.25"/>
  <cols>
    <col min="1" max="1" width="7.28515625" style="15" customWidth="1"/>
    <col min="2" max="2" width="53.425781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120</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377.25" customHeight="1" thickBot="1" x14ac:dyDescent="0.3">
      <c r="A10" s="21">
        <v>1</v>
      </c>
      <c r="B10" s="26" t="s">
        <v>121</v>
      </c>
      <c r="C10" s="3"/>
      <c r="D10" s="3"/>
      <c r="E10" s="4"/>
      <c r="F10" s="4"/>
      <c r="G10" s="22">
        <f>E10*F10</f>
        <v>0</v>
      </c>
      <c r="H10" s="22">
        <f t="shared" ref="H10:H16" si="0">E10+G10</f>
        <v>0</v>
      </c>
      <c r="I10" s="23">
        <f>D10*E10</f>
        <v>0</v>
      </c>
      <c r="J10" s="23">
        <f t="shared" ref="J10:J16" si="1">D10*H10</f>
        <v>0</v>
      </c>
    </row>
    <row r="11" spans="1:10" ht="343.5" customHeight="1" thickBot="1" x14ac:dyDescent="0.3">
      <c r="A11" s="20">
        <v>2</v>
      </c>
      <c r="B11" s="29" t="s">
        <v>122</v>
      </c>
      <c r="C11" s="3"/>
      <c r="D11" s="3"/>
      <c r="E11" s="4"/>
      <c r="F11" s="4"/>
      <c r="G11" s="22">
        <f t="shared" ref="G11:G12" si="2">E11*F11</f>
        <v>0</v>
      </c>
      <c r="H11" s="22">
        <f t="shared" si="0"/>
        <v>0</v>
      </c>
      <c r="I11" s="23">
        <f t="shared" ref="I11:I12" si="3">D11*E11</f>
        <v>0</v>
      </c>
      <c r="J11" s="23">
        <f t="shared" si="1"/>
        <v>0</v>
      </c>
    </row>
    <row r="12" spans="1:10" ht="369" customHeight="1" thickBot="1" x14ac:dyDescent="0.3">
      <c r="A12" s="20">
        <v>3</v>
      </c>
      <c r="B12" s="29" t="s">
        <v>123</v>
      </c>
      <c r="C12" s="3"/>
      <c r="D12" s="3"/>
      <c r="E12" s="4"/>
      <c r="F12" s="4"/>
      <c r="G12" s="22">
        <f t="shared" si="2"/>
        <v>0</v>
      </c>
      <c r="H12" s="22">
        <f t="shared" si="0"/>
        <v>0</v>
      </c>
      <c r="I12" s="23">
        <f t="shared" si="3"/>
        <v>0</v>
      </c>
      <c r="J12" s="23">
        <f t="shared" si="1"/>
        <v>0</v>
      </c>
    </row>
    <row r="13" spans="1:10" ht="367.5" customHeight="1" thickBot="1" x14ac:dyDescent="0.3">
      <c r="A13" s="21">
        <v>4</v>
      </c>
      <c r="B13" s="8" t="s">
        <v>157</v>
      </c>
      <c r="C13" s="3"/>
      <c r="D13" s="3"/>
      <c r="E13" s="4"/>
      <c r="F13" s="4"/>
      <c r="G13" s="22">
        <f t="shared" ref="G13:G16" si="4">E13*F13</f>
        <v>0</v>
      </c>
      <c r="H13" s="22">
        <f t="shared" si="0"/>
        <v>0</v>
      </c>
      <c r="I13" s="23">
        <f t="shared" ref="I13:I16" si="5">D13*E13</f>
        <v>0</v>
      </c>
      <c r="J13" s="23">
        <f t="shared" si="1"/>
        <v>0</v>
      </c>
    </row>
    <row r="14" spans="1:10" ht="378" customHeight="1" thickBot="1" x14ac:dyDescent="0.3">
      <c r="A14" s="21">
        <v>5</v>
      </c>
      <c r="B14" s="8" t="s">
        <v>124</v>
      </c>
      <c r="C14" s="3"/>
      <c r="D14" s="3"/>
      <c r="E14" s="4"/>
      <c r="F14" s="4"/>
      <c r="G14" s="22">
        <f t="shared" si="4"/>
        <v>0</v>
      </c>
      <c r="H14" s="22">
        <f t="shared" si="0"/>
        <v>0</v>
      </c>
      <c r="I14" s="23">
        <f t="shared" si="5"/>
        <v>0</v>
      </c>
      <c r="J14" s="23">
        <f t="shared" si="1"/>
        <v>0</v>
      </c>
    </row>
    <row r="15" spans="1:10" ht="321.75" customHeight="1" thickBot="1" x14ac:dyDescent="0.3">
      <c r="A15" s="21">
        <v>6</v>
      </c>
      <c r="B15" s="8" t="s">
        <v>158</v>
      </c>
      <c r="C15" s="3"/>
      <c r="D15" s="3"/>
      <c r="E15" s="4"/>
      <c r="F15" s="4"/>
      <c r="G15" s="22">
        <f t="shared" si="4"/>
        <v>0</v>
      </c>
      <c r="H15" s="22">
        <f t="shared" si="0"/>
        <v>0</v>
      </c>
      <c r="I15" s="23">
        <f t="shared" si="5"/>
        <v>0</v>
      </c>
      <c r="J15" s="23">
        <f t="shared" si="1"/>
        <v>0</v>
      </c>
    </row>
    <row r="16" spans="1:10" ht="313.5" customHeight="1" thickBot="1" x14ac:dyDescent="0.3">
      <c r="A16" s="21">
        <v>7</v>
      </c>
      <c r="B16" s="8" t="s">
        <v>125</v>
      </c>
      <c r="C16" s="3"/>
      <c r="D16" s="3"/>
      <c r="E16" s="4"/>
      <c r="F16" s="4"/>
      <c r="G16" s="22">
        <f t="shared" si="4"/>
        <v>0</v>
      </c>
      <c r="H16" s="22">
        <f t="shared" si="0"/>
        <v>0</v>
      </c>
      <c r="I16" s="23">
        <f t="shared" si="5"/>
        <v>0</v>
      </c>
      <c r="J16" s="23">
        <f t="shared" si="1"/>
        <v>0</v>
      </c>
    </row>
    <row r="17" spans="1:10" ht="15.75" thickBot="1" x14ac:dyDescent="0.3">
      <c r="A17" s="32" t="s">
        <v>21</v>
      </c>
      <c r="B17" s="32"/>
      <c r="C17" s="32"/>
      <c r="D17" s="32"/>
      <c r="E17" s="32"/>
      <c r="F17" s="32"/>
      <c r="G17" s="32"/>
      <c r="H17" s="32"/>
      <c r="I17" s="6">
        <f>SUM(I10:I16)</f>
        <v>0</v>
      </c>
      <c r="J17" s="6">
        <f>SUM(J10:J16)</f>
        <v>0</v>
      </c>
    </row>
    <row r="18" spans="1:10" ht="15" customHeight="1" thickTop="1" x14ac:dyDescent="0.25"/>
    <row r="19" spans="1:10" ht="15" customHeight="1" x14ac:dyDescent="0.25"/>
    <row r="20" spans="1:10" s="9" customFormat="1" ht="12.75" x14ac:dyDescent="0.2">
      <c r="A20" s="37" t="s">
        <v>13</v>
      </c>
      <c r="B20" s="37"/>
      <c r="C20" s="37"/>
      <c r="D20" s="37"/>
      <c r="E20" s="37"/>
      <c r="F20" s="37"/>
      <c r="G20" s="37"/>
      <c r="H20" s="37"/>
      <c r="I20" s="37"/>
      <c r="J20" s="37"/>
    </row>
    <row r="21" spans="1:10" s="9" customFormat="1" ht="12.75" x14ac:dyDescent="0.2">
      <c r="A21" s="14"/>
      <c r="B21" s="14"/>
      <c r="C21" s="14"/>
      <c r="D21" s="14"/>
      <c r="E21" s="14"/>
      <c r="F21" s="14"/>
      <c r="G21" s="14"/>
      <c r="H21" s="14"/>
      <c r="I21" s="14"/>
      <c r="J21" s="14"/>
    </row>
    <row r="22" spans="1:10" s="9" customFormat="1" ht="12.75" x14ac:dyDescent="0.2">
      <c r="A22" s="14"/>
      <c r="B22" s="10"/>
      <c r="C22" s="10"/>
      <c r="D22" s="10"/>
      <c r="E22" s="10"/>
      <c r="F22" s="10"/>
      <c r="G22" s="10"/>
      <c r="H22" s="10"/>
      <c r="I22" s="10"/>
      <c r="J22" s="10"/>
    </row>
    <row r="23" spans="1:10" s="9" customFormat="1" ht="12.75" x14ac:dyDescent="0.2">
      <c r="A23" s="38" t="s">
        <v>22</v>
      </c>
      <c r="B23" s="38"/>
      <c r="C23" s="38"/>
      <c r="D23" s="38"/>
      <c r="E23" s="38"/>
      <c r="F23" s="38"/>
      <c r="G23" s="38"/>
      <c r="H23" s="38"/>
      <c r="I23" s="38"/>
      <c r="J23" s="38"/>
    </row>
    <row r="24" spans="1:10" s="9" customFormat="1" ht="12.75" x14ac:dyDescent="0.2">
      <c r="A24" s="16"/>
    </row>
    <row r="25" spans="1:10" s="9" customFormat="1" ht="12.75" x14ac:dyDescent="0.2">
      <c r="A25" s="16"/>
    </row>
    <row r="26" spans="1:10" s="9" customFormat="1" ht="12.75" x14ac:dyDescent="0.2">
      <c r="A26" s="37" t="s">
        <v>14</v>
      </c>
      <c r="B26" s="37"/>
      <c r="C26" s="10"/>
      <c r="E26" s="19" t="s">
        <v>15</v>
      </c>
      <c r="G26" s="19" t="s">
        <v>16</v>
      </c>
      <c r="H26" s="13"/>
    </row>
    <row r="27" spans="1:10" s="9" customFormat="1" ht="12.75" x14ac:dyDescent="0.2">
      <c r="A27" s="16"/>
    </row>
    <row r="28" spans="1:10" s="9" customFormat="1" ht="12.75" x14ac:dyDescent="0.2">
      <c r="A28" s="16"/>
    </row>
    <row r="29" spans="1:10" s="9" customFormat="1" ht="12.75" x14ac:dyDescent="0.2">
      <c r="A29" s="16"/>
    </row>
    <row r="30" spans="1:10" s="9" customFormat="1" ht="12.75" x14ac:dyDescent="0.2">
      <c r="A30" s="16"/>
      <c r="C30" s="11"/>
      <c r="G30" s="12"/>
    </row>
    <row r="31" spans="1:10" s="9" customFormat="1" ht="12.75" x14ac:dyDescent="0.2">
      <c r="A31" s="16"/>
    </row>
    <row r="32" spans="1:10" s="9" customFormat="1" ht="12.75" x14ac:dyDescent="0.2">
      <c r="A32" s="16"/>
      <c r="B32" s="39" t="s">
        <v>17</v>
      </c>
      <c r="C32" s="42" t="s">
        <v>18</v>
      </c>
      <c r="D32" s="42"/>
      <c r="E32" s="39" t="s">
        <v>19</v>
      </c>
      <c r="F32" s="43"/>
    </row>
    <row r="33" spans="1:6" s="9" customFormat="1" ht="12.75" x14ac:dyDescent="0.2">
      <c r="A33" s="16"/>
      <c r="B33" s="40"/>
      <c r="C33" s="42"/>
      <c r="D33" s="42"/>
      <c r="E33" s="44"/>
      <c r="F33" s="44"/>
    </row>
    <row r="34" spans="1:6" s="9" customFormat="1" ht="12.75" x14ac:dyDescent="0.2">
      <c r="A34" s="16"/>
      <c r="B34" s="40"/>
      <c r="C34" s="42"/>
      <c r="D34" s="42"/>
      <c r="E34" s="44"/>
      <c r="F34" s="44"/>
    </row>
    <row r="35" spans="1:6" s="9" customFormat="1" ht="12.75" x14ac:dyDescent="0.2">
      <c r="A35" s="16"/>
      <c r="B35" s="40"/>
      <c r="C35" s="42"/>
      <c r="D35" s="42"/>
      <c r="E35" s="44"/>
      <c r="F35" s="44"/>
    </row>
    <row r="36" spans="1:6" s="9" customFormat="1" ht="12.75" x14ac:dyDescent="0.2">
      <c r="A36" s="16"/>
      <c r="B36" s="41"/>
      <c r="C36" s="42"/>
      <c r="D36" s="42"/>
      <c r="E36" s="45"/>
      <c r="F36" s="45"/>
    </row>
    <row r="37" spans="1:6" x14ac:dyDescent="0.25">
      <c r="B37" s="7"/>
    </row>
    <row r="38" spans="1:6" x14ac:dyDescent="0.25">
      <c r="B38" s="7"/>
    </row>
  </sheetData>
  <mergeCells count="11">
    <mergeCell ref="A20:J20"/>
    <mergeCell ref="A1:J4"/>
    <mergeCell ref="A6:J6"/>
    <mergeCell ref="A7:B7"/>
    <mergeCell ref="A8:J8"/>
    <mergeCell ref="A17:H17"/>
    <mergeCell ref="A23:J23"/>
    <mergeCell ref="B32:B36"/>
    <mergeCell ref="C32:D36"/>
    <mergeCell ref="E32:F36"/>
    <mergeCell ref="A26:B2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8"/>
  <sheetViews>
    <sheetView workbookViewId="0">
      <selection activeCell="B16" sqref="B16"/>
    </sheetView>
  </sheetViews>
  <sheetFormatPr defaultColWidth="9.140625" defaultRowHeight="15" x14ac:dyDescent="0.25"/>
  <cols>
    <col min="1" max="1" width="7.28515625" style="15" customWidth="1"/>
    <col min="2" max="2" width="51.285156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126</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336" customHeight="1" thickBot="1" x14ac:dyDescent="0.3">
      <c r="A10" s="21">
        <v>1</v>
      </c>
      <c r="B10" s="26" t="s">
        <v>127</v>
      </c>
      <c r="C10" s="3"/>
      <c r="D10" s="3"/>
      <c r="E10" s="4"/>
      <c r="F10" s="4"/>
      <c r="G10" s="22">
        <f>E10*F10</f>
        <v>0</v>
      </c>
      <c r="H10" s="22">
        <f t="shared" ref="H10:H16" si="0">E10+G10</f>
        <v>0</v>
      </c>
      <c r="I10" s="23">
        <f>D10*E10</f>
        <v>0</v>
      </c>
      <c r="J10" s="23">
        <f t="shared" ref="J10:J16" si="1">D10*H10</f>
        <v>0</v>
      </c>
    </row>
    <row r="11" spans="1:10" ht="219.75" customHeight="1" thickBot="1" x14ac:dyDescent="0.3">
      <c r="A11" s="20">
        <v>2</v>
      </c>
      <c r="B11" s="28" t="s">
        <v>159</v>
      </c>
      <c r="C11" s="3"/>
      <c r="D11" s="3"/>
      <c r="E11" s="4"/>
      <c r="F11" s="4"/>
      <c r="G11" s="22">
        <f t="shared" ref="G11:G13" si="2">E11*F11</f>
        <v>0</v>
      </c>
      <c r="H11" s="22">
        <f t="shared" si="0"/>
        <v>0</v>
      </c>
      <c r="I11" s="23">
        <f t="shared" ref="I11:I13" si="3">D11*E11</f>
        <v>0</v>
      </c>
      <c r="J11" s="23">
        <f t="shared" si="1"/>
        <v>0</v>
      </c>
    </row>
    <row r="12" spans="1:10" ht="204.75" customHeight="1" thickBot="1" x14ac:dyDescent="0.3">
      <c r="A12" s="20">
        <v>3</v>
      </c>
      <c r="B12" s="29" t="s">
        <v>161</v>
      </c>
      <c r="C12" s="3"/>
      <c r="D12" s="3"/>
      <c r="E12" s="4"/>
      <c r="F12" s="4"/>
      <c r="G12" s="22">
        <f>E12*F12</f>
        <v>0</v>
      </c>
      <c r="H12" s="22">
        <f t="shared" si="0"/>
        <v>0</v>
      </c>
      <c r="I12" s="23">
        <f>D12*E12</f>
        <v>0</v>
      </c>
      <c r="J12" s="23">
        <f t="shared" si="1"/>
        <v>0</v>
      </c>
    </row>
    <row r="13" spans="1:10" ht="171" customHeight="1" thickBot="1" x14ac:dyDescent="0.3">
      <c r="A13" s="20">
        <v>4</v>
      </c>
      <c r="B13" s="29" t="s">
        <v>128</v>
      </c>
      <c r="C13" s="3"/>
      <c r="D13" s="3"/>
      <c r="E13" s="4"/>
      <c r="F13" s="4"/>
      <c r="G13" s="22">
        <f t="shared" si="2"/>
        <v>0</v>
      </c>
      <c r="H13" s="22">
        <f t="shared" si="0"/>
        <v>0</v>
      </c>
      <c r="I13" s="23">
        <f t="shared" si="3"/>
        <v>0</v>
      </c>
      <c r="J13" s="23">
        <f t="shared" si="1"/>
        <v>0</v>
      </c>
    </row>
    <row r="14" spans="1:10" ht="77.25" customHeight="1" thickBot="1" x14ac:dyDescent="0.3">
      <c r="A14" s="21">
        <v>5</v>
      </c>
      <c r="B14" s="8" t="s">
        <v>129</v>
      </c>
      <c r="C14" s="3"/>
      <c r="D14" s="3"/>
      <c r="E14" s="4"/>
      <c r="F14" s="4"/>
      <c r="G14" s="22">
        <f t="shared" ref="G14:G16" si="4">E14*F14</f>
        <v>0</v>
      </c>
      <c r="H14" s="22">
        <f t="shared" si="0"/>
        <v>0</v>
      </c>
      <c r="I14" s="23">
        <f t="shared" ref="I14:I16" si="5">D14*E14</f>
        <v>0</v>
      </c>
      <c r="J14" s="23">
        <f t="shared" si="1"/>
        <v>0</v>
      </c>
    </row>
    <row r="15" spans="1:10" ht="78.75" customHeight="1" thickBot="1" x14ac:dyDescent="0.3">
      <c r="A15" s="21">
        <v>6</v>
      </c>
      <c r="B15" s="8" t="s">
        <v>160</v>
      </c>
      <c r="C15" s="3"/>
      <c r="D15" s="3"/>
      <c r="E15" s="4"/>
      <c r="F15" s="4"/>
      <c r="G15" s="22">
        <f t="shared" si="4"/>
        <v>0</v>
      </c>
      <c r="H15" s="22">
        <f t="shared" si="0"/>
        <v>0</v>
      </c>
      <c r="I15" s="23">
        <f t="shared" si="5"/>
        <v>0</v>
      </c>
      <c r="J15" s="23">
        <f t="shared" si="1"/>
        <v>0</v>
      </c>
    </row>
    <row r="16" spans="1:10" ht="214.5" customHeight="1" thickBot="1" x14ac:dyDescent="0.3">
      <c r="A16" s="21">
        <v>7</v>
      </c>
      <c r="B16" s="8" t="s">
        <v>130</v>
      </c>
      <c r="C16" s="3"/>
      <c r="D16" s="3"/>
      <c r="E16" s="4"/>
      <c r="F16" s="4"/>
      <c r="G16" s="22">
        <f t="shared" si="4"/>
        <v>0</v>
      </c>
      <c r="H16" s="22">
        <f t="shared" si="0"/>
        <v>0</v>
      </c>
      <c r="I16" s="23">
        <f t="shared" si="5"/>
        <v>0</v>
      </c>
      <c r="J16" s="23">
        <f t="shared" si="1"/>
        <v>0</v>
      </c>
    </row>
    <row r="17" spans="1:10" ht="15.75" thickBot="1" x14ac:dyDescent="0.3">
      <c r="A17" s="32" t="s">
        <v>21</v>
      </c>
      <c r="B17" s="32"/>
      <c r="C17" s="32"/>
      <c r="D17" s="32"/>
      <c r="E17" s="32"/>
      <c r="F17" s="32"/>
      <c r="G17" s="32"/>
      <c r="H17" s="32"/>
      <c r="I17" s="6">
        <f>SUM(I10:I16)</f>
        <v>0</v>
      </c>
      <c r="J17" s="6">
        <f>SUM(J10:J16)</f>
        <v>0</v>
      </c>
    </row>
    <row r="18" spans="1:10" ht="15" customHeight="1" thickTop="1" x14ac:dyDescent="0.25"/>
    <row r="19" spans="1:10" ht="15" customHeight="1" x14ac:dyDescent="0.25"/>
    <row r="20" spans="1:10" s="9" customFormat="1" ht="12.75" x14ac:dyDescent="0.2">
      <c r="A20" s="37" t="s">
        <v>13</v>
      </c>
      <c r="B20" s="37"/>
      <c r="C20" s="37"/>
      <c r="D20" s="37"/>
      <c r="E20" s="37"/>
      <c r="F20" s="37"/>
      <c r="G20" s="37"/>
      <c r="H20" s="37"/>
      <c r="I20" s="37"/>
      <c r="J20" s="37"/>
    </row>
    <row r="21" spans="1:10" s="9" customFormat="1" ht="12.75" x14ac:dyDescent="0.2">
      <c r="A21" s="14"/>
      <c r="B21" s="14"/>
      <c r="C21" s="14"/>
      <c r="D21" s="14"/>
      <c r="E21" s="14"/>
      <c r="F21" s="14"/>
      <c r="G21" s="14"/>
      <c r="H21" s="14"/>
      <c r="I21" s="14"/>
      <c r="J21" s="14"/>
    </row>
    <row r="22" spans="1:10" s="9" customFormat="1" ht="12.75" x14ac:dyDescent="0.2">
      <c r="A22" s="14"/>
      <c r="B22" s="10"/>
      <c r="C22" s="10"/>
      <c r="D22" s="10"/>
      <c r="E22" s="10"/>
      <c r="F22" s="10"/>
      <c r="G22" s="10"/>
      <c r="H22" s="10"/>
      <c r="I22" s="10"/>
      <c r="J22" s="10"/>
    </row>
    <row r="23" spans="1:10" s="9" customFormat="1" ht="12.75" x14ac:dyDescent="0.2">
      <c r="A23" s="38" t="s">
        <v>22</v>
      </c>
      <c r="B23" s="38"/>
      <c r="C23" s="38"/>
      <c r="D23" s="38"/>
      <c r="E23" s="38"/>
      <c r="F23" s="38"/>
      <c r="G23" s="38"/>
      <c r="H23" s="38"/>
      <c r="I23" s="38"/>
      <c r="J23" s="38"/>
    </row>
    <row r="24" spans="1:10" s="9" customFormat="1" ht="12.75" x14ac:dyDescent="0.2">
      <c r="A24" s="16"/>
    </row>
    <row r="25" spans="1:10" s="9" customFormat="1" ht="12.75" x14ac:dyDescent="0.2">
      <c r="A25" s="16"/>
    </row>
    <row r="26" spans="1:10" s="9" customFormat="1" ht="12.75" x14ac:dyDescent="0.2">
      <c r="A26" s="37" t="s">
        <v>14</v>
      </c>
      <c r="B26" s="37"/>
      <c r="C26" s="10"/>
      <c r="E26" s="27" t="s">
        <v>15</v>
      </c>
      <c r="G26" s="27" t="s">
        <v>16</v>
      </c>
      <c r="H26" s="13"/>
    </row>
    <row r="27" spans="1:10" s="9" customFormat="1" ht="12.75" x14ac:dyDescent="0.2">
      <c r="A27" s="16"/>
    </row>
    <row r="28" spans="1:10" s="9" customFormat="1" ht="12.75" x14ac:dyDescent="0.2">
      <c r="A28" s="16"/>
    </row>
    <row r="29" spans="1:10" s="9" customFormat="1" ht="12.75" x14ac:dyDescent="0.2">
      <c r="A29" s="16"/>
    </row>
    <row r="30" spans="1:10" s="9" customFormat="1" ht="12.75" x14ac:dyDescent="0.2">
      <c r="A30" s="16"/>
      <c r="C30" s="11"/>
      <c r="G30" s="12"/>
    </row>
    <row r="31" spans="1:10" s="9" customFormat="1" ht="12.75" x14ac:dyDescent="0.2">
      <c r="A31" s="16"/>
    </row>
    <row r="32" spans="1:10" s="9" customFormat="1" ht="12.75" x14ac:dyDescent="0.2">
      <c r="A32" s="16"/>
      <c r="B32" s="39" t="s">
        <v>17</v>
      </c>
      <c r="C32" s="42" t="s">
        <v>18</v>
      </c>
      <c r="D32" s="42"/>
      <c r="E32" s="39" t="s">
        <v>19</v>
      </c>
      <c r="F32" s="43"/>
    </row>
    <row r="33" spans="1:6" s="9" customFormat="1" ht="12.75" x14ac:dyDescent="0.2">
      <c r="A33" s="16"/>
      <c r="B33" s="40"/>
      <c r="C33" s="42"/>
      <c r="D33" s="42"/>
      <c r="E33" s="44"/>
      <c r="F33" s="44"/>
    </row>
    <row r="34" spans="1:6" s="9" customFormat="1" ht="12.75" x14ac:dyDescent="0.2">
      <c r="A34" s="16"/>
      <c r="B34" s="40"/>
      <c r="C34" s="42"/>
      <c r="D34" s="42"/>
      <c r="E34" s="44"/>
      <c r="F34" s="44"/>
    </row>
    <row r="35" spans="1:6" s="9" customFormat="1" ht="12.75" x14ac:dyDescent="0.2">
      <c r="A35" s="16"/>
      <c r="B35" s="40"/>
      <c r="C35" s="42"/>
      <c r="D35" s="42"/>
      <c r="E35" s="44"/>
      <c r="F35" s="44"/>
    </row>
    <row r="36" spans="1:6" s="9" customFormat="1" ht="12.75" x14ac:dyDescent="0.2">
      <c r="A36" s="16"/>
      <c r="B36" s="41"/>
      <c r="C36" s="42"/>
      <c r="D36" s="42"/>
      <c r="E36" s="45"/>
      <c r="F36" s="45"/>
    </row>
    <row r="37" spans="1:6" x14ac:dyDescent="0.25">
      <c r="B37" s="7"/>
    </row>
    <row r="38" spans="1:6" x14ac:dyDescent="0.25">
      <c r="B38" s="7"/>
    </row>
  </sheetData>
  <mergeCells count="11">
    <mergeCell ref="A20:J20"/>
    <mergeCell ref="A23:J23"/>
    <mergeCell ref="A26:B26"/>
    <mergeCell ref="B32:B36"/>
    <mergeCell ref="C32:D36"/>
    <mergeCell ref="E32:F36"/>
    <mergeCell ref="A1:J4"/>
    <mergeCell ref="A6:J6"/>
    <mergeCell ref="A7:B7"/>
    <mergeCell ref="A8:J8"/>
    <mergeCell ref="A17:H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tabSelected="1" workbookViewId="0">
      <selection activeCell="C10" sqref="C10"/>
    </sheetView>
  </sheetViews>
  <sheetFormatPr defaultColWidth="9.140625" defaultRowHeight="15" x14ac:dyDescent="0.25"/>
  <cols>
    <col min="1" max="1" width="7.28515625" style="15" customWidth="1"/>
    <col min="2" max="2" width="68.710937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131</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409.5" customHeight="1" thickBot="1" x14ac:dyDescent="0.3">
      <c r="A10" s="21">
        <v>1</v>
      </c>
      <c r="B10" s="26" t="s">
        <v>132</v>
      </c>
      <c r="C10" s="3"/>
      <c r="D10" s="3"/>
      <c r="E10" s="4"/>
      <c r="F10" s="4"/>
      <c r="G10" s="22">
        <f>E10*F10</f>
        <v>0</v>
      </c>
      <c r="H10" s="22">
        <f t="shared" ref="H10" si="0">E10+G10</f>
        <v>0</v>
      </c>
      <c r="I10" s="23">
        <f>D10*E10</f>
        <v>0</v>
      </c>
      <c r="J10" s="23">
        <f t="shared" ref="J10" si="1">D10*H10</f>
        <v>0</v>
      </c>
    </row>
    <row r="11" spans="1:10" ht="15.75" thickBot="1" x14ac:dyDescent="0.3">
      <c r="A11" s="32" t="s">
        <v>21</v>
      </c>
      <c r="B11" s="32"/>
      <c r="C11" s="32"/>
      <c r="D11" s="32"/>
      <c r="E11" s="32"/>
      <c r="F11" s="32"/>
      <c r="G11" s="32"/>
      <c r="H11" s="32"/>
      <c r="I11" s="6">
        <f>SUM(I10:I10)</f>
        <v>0</v>
      </c>
      <c r="J11" s="6">
        <f>SUM(J10:J10)</f>
        <v>0</v>
      </c>
    </row>
    <row r="12" spans="1:10" ht="15" customHeight="1" thickTop="1" x14ac:dyDescent="0.25"/>
    <row r="13" spans="1:10" ht="15" customHeight="1" x14ac:dyDescent="0.25"/>
    <row r="14" spans="1:10" s="9" customFormat="1" ht="12.75" x14ac:dyDescent="0.2">
      <c r="A14" s="37" t="s">
        <v>13</v>
      </c>
      <c r="B14" s="37"/>
      <c r="C14" s="37"/>
      <c r="D14" s="37"/>
      <c r="E14" s="37"/>
      <c r="F14" s="37"/>
      <c r="G14" s="37"/>
      <c r="H14" s="37"/>
      <c r="I14" s="37"/>
      <c r="J14" s="37"/>
    </row>
    <row r="15" spans="1:10" s="9" customFormat="1" ht="12.75" x14ac:dyDescent="0.2">
      <c r="A15" s="14"/>
      <c r="B15" s="14"/>
      <c r="C15" s="14"/>
      <c r="D15" s="14"/>
      <c r="E15" s="14"/>
      <c r="F15" s="14"/>
      <c r="G15" s="14"/>
      <c r="H15" s="14"/>
      <c r="I15" s="14"/>
      <c r="J15" s="14"/>
    </row>
    <row r="16" spans="1:10" s="9" customFormat="1" ht="12.75" x14ac:dyDescent="0.2">
      <c r="A16" s="14"/>
      <c r="B16" s="10"/>
      <c r="C16" s="10"/>
      <c r="D16" s="10"/>
      <c r="E16" s="10"/>
      <c r="F16" s="10"/>
      <c r="G16" s="10"/>
      <c r="H16" s="10"/>
      <c r="I16" s="10"/>
      <c r="J16" s="10"/>
    </row>
    <row r="17" spans="1:10" s="9" customFormat="1" ht="12.75" x14ac:dyDescent="0.2">
      <c r="A17" s="38" t="s">
        <v>22</v>
      </c>
      <c r="B17" s="38"/>
      <c r="C17" s="38"/>
      <c r="D17" s="38"/>
      <c r="E17" s="38"/>
      <c r="F17" s="38"/>
      <c r="G17" s="38"/>
      <c r="H17" s="38"/>
      <c r="I17" s="38"/>
      <c r="J17" s="38"/>
    </row>
    <row r="18" spans="1:10" s="9" customFormat="1" ht="12.75" x14ac:dyDescent="0.2">
      <c r="A18" s="16"/>
    </row>
    <row r="19" spans="1:10" s="9" customFormat="1" ht="12.75" x14ac:dyDescent="0.2">
      <c r="A19" s="16"/>
    </row>
    <row r="20" spans="1:10" s="9" customFormat="1" ht="12.75" x14ac:dyDescent="0.2">
      <c r="A20" s="37" t="s">
        <v>14</v>
      </c>
      <c r="B20" s="37"/>
      <c r="C20" s="10"/>
      <c r="E20" s="27" t="s">
        <v>15</v>
      </c>
      <c r="G20" s="27" t="s">
        <v>16</v>
      </c>
      <c r="H20" s="13"/>
    </row>
    <row r="21" spans="1:10" s="9" customFormat="1" ht="12.75" x14ac:dyDescent="0.2">
      <c r="A21" s="16"/>
    </row>
    <row r="22" spans="1:10" s="9" customFormat="1" ht="12.75" x14ac:dyDescent="0.2">
      <c r="A22" s="16"/>
    </row>
    <row r="23" spans="1:10" s="9" customFormat="1" ht="12.75" x14ac:dyDescent="0.2">
      <c r="A23" s="16"/>
    </row>
    <row r="24" spans="1:10" s="9" customFormat="1" ht="12.75" x14ac:dyDescent="0.2">
      <c r="A24" s="16"/>
      <c r="C24" s="11"/>
      <c r="G24" s="12"/>
    </row>
    <row r="25" spans="1:10" s="9" customFormat="1" ht="12.75" x14ac:dyDescent="0.2">
      <c r="A25" s="16"/>
    </row>
    <row r="26" spans="1:10" s="9" customFormat="1" ht="12.75" x14ac:dyDescent="0.2">
      <c r="A26" s="16"/>
      <c r="B26" s="39" t="s">
        <v>17</v>
      </c>
      <c r="C26" s="42" t="s">
        <v>18</v>
      </c>
      <c r="D26" s="42"/>
      <c r="E26" s="39" t="s">
        <v>19</v>
      </c>
      <c r="F26" s="43"/>
    </row>
    <row r="27" spans="1:10" s="9" customFormat="1" ht="12.75" x14ac:dyDescent="0.2">
      <c r="A27" s="16"/>
      <c r="B27" s="40"/>
      <c r="C27" s="42"/>
      <c r="D27" s="42"/>
      <c r="E27" s="44"/>
      <c r="F27" s="44"/>
    </row>
    <row r="28" spans="1:10" s="9" customFormat="1" ht="12.75" x14ac:dyDescent="0.2">
      <c r="A28" s="16"/>
      <c r="B28" s="40"/>
      <c r="C28" s="42"/>
      <c r="D28" s="42"/>
      <c r="E28" s="44"/>
      <c r="F28" s="44"/>
    </row>
    <row r="29" spans="1:10" s="9" customFormat="1" ht="12.75" x14ac:dyDescent="0.2">
      <c r="A29" s="16"/>
      <c r="B29" s="40"/>
      <c r="C29" s="42"/>
      <c r="D29" s="42"/>
      <c r="E29" s="44"/>
      <c r="F29" s="44"/>
    </row>
    <row r="30" spans="1:10" s="9" customFormat="1" ht="12.75" x14ac:dyDescent="0.2">
      <c r="A30" s="16"/>
      <c r="B30" s="41"/>
      <c r="C30" s="42"/>
      <c r="D30" s="42"/>
      <c r="E30" s="45"/>
      <c r="F30" s="45"/>
    </row>
    <row r="31" spans="1:10" x14ac:dyDescent="0.25">
      <c r="B31" s="7"/>
    </row>
    <row r="32" spans="1:10" x14ac:dyDescent="0.25">
      <c r="B32" s="7"/>
    </row>
  </sheetData>
  <mergeCells count="11">
    <mergeCell ref="A14:J14"/>
    <mergeCell ref="A17:J17"/>
    <mergeCell ref="A20:B20"/>
    <mergeCell ref="B26:B30"/>
    <mergeCell ref="C26:D30"/>
    <mergeCell ref="E26:F30"/>
    <mergeCell ref="A1:J4"/>
    <mergeCell ref="A6:J6"/>
    <mergeCell ref="A7:B7"/>
    <mergeCell ref="A8:J8"/>
    <mergeCell ref="A11: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3"/>
  <sheetViews>
    <sheetView workbookViewId="0">
      <selection activeCell="B21" sqref="B21"/>
    </sheetView>
  </sheetViews>
  <sheetFormatPr defaultColWidth="9.140625" defaultRowHeight="15" x14ac:dyDescent="0.25"/>
  <cols>
    <col min="1" max="1" width="7.28515625" style="15" customWidth="1"/>
    <col min="2" max="2" width="54.425781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33</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94.75" customHeight="1" thickBot="1" x14ac:dyDescent="0.3">
      <c r="A10" s="21">
        <v>1</v>
      </c>
      <c r="B10" s="8" t="s">
        <v>34</v>
      </c>
      <c r="C10" s="3"/>
      <c r="D10" s="3"/>
      <c r="E10" s="4"/>
      <c r="F10" s="4"/>
      <c r="G10" s="22">
        <f>E10*F10</f>
        <v>0</v>
      </c>
      <c r="H10" s="22">
        <f t="shared" ref="H10:H21" si="0">E10+G10</f>
        <v>0</v>
      </c>
      <c r="I10" s="23">
        <f>D10*E10</f>
        <v>0</v>
      </c>
      <c r="J10" s="23">
        <f t="shared" ref="J10:J21" si="1">D10*H10</f>
        <v>0</v>
      </c>
    </row>
    <row r="11" spans="1:10" ht="240.75" customHeight="1" thickBot="1" x14ac:dyDescent="0.3">
      <c r="A11" s="20">
        <v>2</v>
      </c>
      <c r="B11" s="8" t="s">
        <v>35</v>
      </c>
      <c r="C11" s="3"/>
      <c r="D11" s="3"/>
      <c r="E11" s="4"/>
      <c r="F11" s="4"/>
      <c r="G11" s="22">
        <f t="shared" ref="G11:G21" si="2">E11*F11</f>
        <v>0</v>
      </c>
      <c r="H11" s="22">
        <f t="shared" si="0"/>
        <v>0</v>
      </c>
      <c r="I11" s="23">
        <f t="shared" ref="I11:I21" si="3">D11*E11</f>
        <v>0</v>
      </c>
      <c r="J11" s="23">
        <f t="shared" si="1"/>
        <v>0</v>
      </c>
    </row>
    <row r="12" spans="1:10" ht="253.5" customHeight="1" thickBot="1" x14ac:dyDescent="0.3">
      <c r="A12" s="21">
        <v>3</v>
      </c>
      <c r="B12" s="8" t="s">
        <v>36</v>
      </c>
      <c r="C12" s="3"/>
      <c r="D12" s="3"/>
      <c r="E12" s="4"/>
      <c r="F12" s="4"/>
      <c r="G12" s="22">
        <f t="shared" si="2"/>
        <v>0</v>
      </c>
      <c r="H12" s="22">
        <f t="shared" si="0"/>
        <v>0</v>
      </c>
      <c r="I12" s="23">
        <f t="shared" si="3"/>
        <v>0</v>
      </c>
      <c r="J12" s="23">
        <f t="shared" si="1"/>
        <v>0</v>
      </c>
    </row>
    <row r="13" spans="1:10" ht="217.5" customHeight="1" thickBot="1" x14ac:dyDescent="0.3">
      <c r="A13" s="20">
        <v>4</v>
      </c>
      <c r="B13" s="8" t="s">
        <v>37</v>
      </c>
      <c r="C13" s="3"/>
      <c r="D13" s="3"/>
      <c r="E13" s="4"/>
      <c r="F13" s="4"/>
      <c r="G13" s="22">
        <f t="shared" si="2"/>
        <v>0</v>
      </c>
      <c r="H13" s="22">
        <f t="shared" si="0"/>
        <v>0</v>
      </c>
      <c r="I13" s="23">
        <f t="shared" si="3"/>
        <v>0</v>
      </c>
      <c r="J13" s="23">
        <f t="shared" si="1"/>
        <v>0</v>
      </c>
    </row>
    <row r="14" spans="1:10" ht="273.75" customHeight="1" thickBot="1" x14ac:dyDescent="0.3">
      <c r="A14" s="21">
        <v>5</v>
      </c>
      <c r="B14" s="8" t="s">
        <v>38</v>
      </c>
      <c r="C14" s="3"/>
      <c r="D14" s="3"/>
      <c r="E14" s="4"/>
      <c r="F14" s="4"/>
      <c r="G14" s="22">
        <f t="shared" si="2"/>
        <v>0</v>
      </c>
      <c r="H14" s="22">
        <f t="shared" si="0"/>
        <v>0</v>
      </c>
      <c r="I14" s="23">
        <f t="shared" si="3"/>
        <v>0</v>
      </c>
      <c r="J14" s="23">
        <f t="shared" si="1"/>
        <v>0</v>
      </c>
    </row>
    <row r="15" spans="1:10" ht="254.25" customHeight="1" thickBot="1" x14ac:dyDescent="0.3">
      <c r="A15" s="21">
        <v>6</v>
      </c>
      <c r="B15" s="8" t="s">
        <v>39</v>
      </c>
      <c r="C15" s="3"/>
      <c r="D15" s="3"/>
      <c r="E15" s="4"/>
      <c r="F15" s="4"/>
      <c r="G15" s="22">
        <f t="shared" si="2"/>
        <v>0</v>
      </c>
      <c r="H15" s="22">
        <f t="shared" si="0"/>
        <v>0</v>
      </c>
      <c r="I15" s="23">
        <f t="shared" si="3"/>
        <v>0</v>
      </c>
      <c r="J15" s="23">
        <f t="shared" si="1"/>
        <v>0</v>
      </c>
    </row>
    <row r="16" spans="1:10" ht="150" customHeight="1" thickBot="1" x14ac:dyDescent="0.3">
      <c r="A16" s="21">
        <v>7</v>
      </c>
      <c r="B16" s="8" t="s">
        <v>139</v>
      </c>
      <c r="C16" s="3"/>
      <c r="D16" s="3"/>
      <c r="E16" s="4"/>
      <c r="F16" s="4"/>
      <c r="G16" s="22">
        <f t="shared" si="2"/>
        <v>0</v>
      </c>
      <c r="H16" s="22">
        <f>E16+G16</f>
        <v>0</v>
      </c>
      <c r="I16" s="23">
        <f>D16*E16</f>
        <v>0</v>
      </c>
      <c r="J16" s="23">
        <f t="shared" si="1"/>
        <v>0</v>
      </c>
    </row>
    <row r="17" spans="1:10" ht="147" customHeight="1" thickBot="1" x14ac:dyDescent="0.3">
      <c r="A17" s="21">
        <v>8</v>
      </c>
      <c r="B17" s="8" t="s">
        <v>40</v>
      </c>
      <c r="C17" s="3"/>
      <c r="D17" s="3"/>
      <c r="E17" s="4"/>
      <c r="F17" s="4"/>
      <c r="G17" s="22">
        <f t="shared" si="2"/>
        <v>0</v>
      </c>
      <c r="H17" s="22">
        <f t="shared" si="0"/>
        <v>0</v>
      </c>
      <c r="I17" s="23">
        <f t="shared" si="3"/>
        <v>0</v>
      </c>
      <c r="J17" s="23">
        <f t="shared" si="1"/>
        <v>0</v>
      </c>
    </row>
    <row r="18" spans="1:10" ht="139.5" customHeight="1" thickBot="1" x14ac:dyDescent="0.3">
      <c r="A18" s="21">
        <v>9</v>
      </c>
      <c r="B18" s="8" t="s">
        <v>41</v>
      </c>
      <c r="C18" s="3"/>
      <c r="D18" s="3"/>
      <c r="E18" s="4"/>
      <c r="F18" s="4"/>
      <c r="G18" s="22">
        <f t="shared" si="2"/>
        <v>0</v>
      </c>
      <c r="H18" s="22">
        <f t="shared" si="0"/>
        <v>0</v>
      </c>
      <c r="I18" s="23">
        <f t="shared" si="3"/>
        <v>0</v>
      </c>
      <c r="J18" s="23">
        <f t="shared" si="1"/>
        <v>0</v>
      </c>
    </row>
    <row r="19" spans="1:10" ht="251.25" customHeight="1" thickBot="1" x14ac:dyDescent="0.3">
      <c r="A19" s="21">
        <v>10</v>
      </c>
      <c r="B19" s="8" t="s">
        <v>42</v>
      </c>
      <c r="C19" s="3"/>
      <c r="D19" s="3"/>
      <c r="E19" s="4"/>
      <c r="F19" s="4"/>
      <c r="G19" s="22">
        <f t="shared" si="2"/>
        <v>0</v>
      </c>
      <c r="H19" s="22">
        <f t="shared" si="0"/>
        <v>0</v>
      </c>
      <c r="I19" s="23">
        <f t="shared" si="3"/>
        <v>0</v>
      </c>
      <c r="J19" s="23">
        <f t="shared" si="1"/>
        <v>0</v>
      </c>
    </row>
    <row r="20" spans="1:10" ht="200.25" customHeight="1" thickBot="1" x14ac:dyDescent="0.3">
      <c r="A20" s="21">
        <v>11</v>
      </c>
      <c r="B20" s="8" t="s">
        <v>43</v>
      </c>
      <c r="C20" s="3"/>
      <c r="D20" s="3"/>
      <c r="E20" s="4"/>
      <c r="F20" s="4"/>
      <c r="G20" s="22">
        <f t="shared" si="2"/>
        <v>0</v>
      </c>
      <c r="H20" s="22">
        <f t="shared" si="0"/>
        <v>0</v>
      </c>
      <c r="I20" s="23">
        <f t="shared" si="3"/>
        <v>0</v>
      </c>
      <c r="J20" s="23">
        <f t="shared" si="1"/>
        <v>0</v>
      </c>
    </row>
    <row r="21" spans="1:10" ht="112.5" customHeight="1" thickBot="1" x14ac:dyDescent="0.3">
      <c r="A21" s="21">
        <v>12</v>
      </c>
      <c r="B21" s="8" t="s">
        <v>44</v>
      </c>
      <c r="C21" s="3"/>
      <c r="D21" s="3"/>
      <c r="E21" s="4"/>
      <c r="F21" s="4"/>
      <c r="G21" s="22">
        <f t="shared" si="2"/>
        <v>0</v>
      </c>
      <c r="H21" s="22">
        <f t="shared" si="0"/>
        <v>0</v>
      </c>
      <c r="I21" s="23">
        <f t="shared" si="3"/>
        <v>0</v>
      </c>
      <c r="J21" s="23">
        <f t="shared" si="1"/>
        <v>0</v>
      </c>
    </row>
    <row r="22" spans="1:10" ht="15.75" thickBot="1" x14ac:dyDescent="0.3">
      <c r="A22" s="32" t="s">
        <v>21</v>
      </c>
      <c r="B22" s="32"/>
      <c r="C22" s="32"/>
      <c r="D22" s="32"/>
      <c r="E22" s="32"/>
      <c r="F22" s="32"/>
      <c r="G22" s="32"/>
      <c r="H22" s="32"/>
      <c r="I22" s="6">
        <f>SUM(I10:I21)</f>
        <v>0</v>
      </c>
      <c r="J22" s="6">
        <f>SUM(J10:J21)</f>
        <v>0</v>
      </c>
    </row>
    <row r="23" spans="1:10" ht="15" customHeight="1" thickTop="1" x14ac:dyDescent="0.25"/>
    <row r="24" spans="1:10" ht="15" customHeight="1" x14ac:dyDescent="0.25"/>
    <row r="25" spans="1:10" s="9" customFormat="1" ht="12.75" x14ac:dyDescent="0.2">
      <c r="A25" s="37" t="s">
        <v>13</v>
      </c>
      <c r="B25" s="37"/>
      <c r="C25" s="37"/>
      <c r="D25" s="37"/>
      <c r="E25" s="37"/>
      <c r="F25" s="37"/>
      <c r="G25" s="37"/>
      <c r="H25" s="37"/>
      <c r="I25" s="37"/>
      <c r="J25" s="37"/>
    </row>
    <row r="26" spans="1:10" s="9" customFormat="1" ht="12.75" x14ac:dyDescent="0.2">
      <c r="A26" s="14"/>
      <c r="B26" s="14"/>
      <c r="C26" s="14"/>
      <c r="D26" s="14"/>
      <c r="E26" s="14"/>
      <c r="F26" s="14"/>
      <c r="G26" s="14"/>
      <c r="H26" s="14"/>
      <c r="I26" s="14"/>
      <c r="J26" s="14"/>
    </row>
    <row r="27" spans="1:10" s="9" customFormat="1" ht="12.75" x14ac:dyDescent="0.2">
      <c r="A27" s="14"/>
      <c r="B27" s="10"/>
      <c r="C27" s="10"/>
      <c r="D27" s="10"/>
      <c r="E27" s="10"/>
      <c r="F27" s="10"/>
      <c r="G27" s="10"/>
      <c r="H27" s="10"/>
      <c r="I27" s="10"/>
      <c r="J27" s="10"/>
    </row>
    <row r="28" spans="1:10" s="9" customFormat="1" ht="12.75" x14ac:dyDescent="0.2">
      <c r="A28" s="38" t="s">
        <v>22</v>
      </c>
      <c r="B28" s="38"/>
      <c r="C28" s="38"/>
      <c r="D28" s="38"/>
      <c r="E28" s="38"/>
      <c r="F28" s="38"/>
      <c r="G28" s="38"/>
      <c r="H28" s="38"/>
      <c r="I28" s="38"/>
      <c r="J28" s="38"/>
    </row>
    <row r="29" spans="1:10" s="9" customFormat="1" ht="12.75" x14ac:dyDescent="0.2">
      <c r="A29" s="16"/>
    </row>
    <row r="30" spans="1:10" s="9" customFormat="1" ht="12.75" x14ac:dyDescent="0.2">
      <c r="A30" s="16"/>
    </row>
    <row r="31" spans="1:10" s="9" customFormat="1" ht="12.75" x14ac:dyDescent="0.2">
      <c r="A31" s="37" t="s">
        <v>14</v>
      </c>
      <c r="B31" s="37"/>
      <c r="C31" s="10"/>
      <c r="E31" s="18" t="s">
        <v>15</v>
      </c>
      <c r="G31" s="18" t="s">
        <v>16</v>
      </c>
      <c r="H31" s="13"/>
    </row>
    <row r="32" spans="1:10" s="9" customFormat="1" ht="12.75" x14ac:dyDescent="0.2">
      <c r="A32" s="16"/>
    </row>
    <row r="33" spans="1:7" s="9" customFormat="1" ht="12.75" x14ac:dyDescent="0.2">
      <c r="A33" s="16"/>
    </row>
    <row r="34" spans="1:7" s="9" customFormat="1" ht="12.75" x14ac:dyDescent="0.2">
      <c r="A34" s="16"/>
    </row>
    <row r="35" spans="1:7" s="9" customFormat="1" ht="12.75" x14ac:dyDescent="0.2">
      <c r="A35" s="16"/>
      <c r="C35" s="11"/>
      <c r="G35" s="12"/>
    </row>
    <row r="36" spans="1:7" s="9" customFormat="1" ht="12.75" x14ac:dyDescent="0.2">
      <c r="A36" s="16"/>
    </row>
    <row r="37" spans="1:7" s="9" customFormat="1" ht="12.75" x14ac:dyDescent="0.2">
      <c r="A37" s="16"/>
      <c r="B37" s="39" t="s">
        <v>17</v>
      </c>
      <c r="C37" s="42" t="s">
        <v>18</v>
      </c>
      <c r="D37" s="42"/>
      <c r="E37" s="39" t="s">
        <v>19</v>
      </c>
      <c r="F37" s="43"/>
    </row>
    <row r="38" spans="1:7" s="9" customFormat="1" ht="12.75" x14ac:dyDescent="0.2">
      <c r="A38" s="16"/>
      <c r="B38" s="40"/>
      <c r="C38" s="42"/>
      <c r="D38" s="42"/>
      <c r="E38" s="44"/>
      <c r="F38" s="44"/>
    </row>
    <row r="39" spans="1:7" s="9" customFormat="1" ht="12.75" x14ac:dyDescent="0.2">
      <c r="A39" s="16"/>
      <c r="B39" s="40"/>
      <c r="C39" s="42"/>
      <c r="D39" s="42"/>
      <c r="E39" s="44"/>
      <c r="F39" s="44"/>
    </row>
    <row r="40" spans="1:7" s="9" customFormat="1" ht="12.75" x14ac:dyDescent="0.2">
      <c r="A40" s="16"/>
      <c r="B40" s="40"/>
      <c r="C40" s="42"/>
      <c r="D40" s="42"/>
      <c r="E40" s="44"/>
      <c r="F40" s="44"/>
    </row>
    <row r="41" spans="1:7" s="9" customFormat="1" ht="12.75" x14ac:dyDescent="0.2">
      <c r="A41" s="16"/>
      <c r="B41" s="41"/>
      <c r="C41" s="42"/>
      <c r="D41" s="42"/>
      <c r="E41" s="45"/>
      <c r="F41" s="45"/>
    </row>
    <row r="42" spans="1:7" x14ac:dyDescent="0.25">
      <c r="B42" s="7"/>
    </row>
    <row r="43" spans="1:7" x14ac:dyDescent="0.25">
      <c r="B43" s="7"/>
    </row>
  </sheetData>
  <mergeCells count="11">
    <mergeCell ref="A25:J25"/>
    <mergeCell ref="A28:J28"/>
    <mergeCell ref="B37:B41"/>
    <mergeCell ref="C37:D41"/>
    <mergeCell ref="E37:F41"/>
    <mergeCell ref="A31:B31"/>
    <mergeCell ref="A22:H22"/>
    <mergeCell ref="A1:J4"/>
    <mergeCell ref="A6:J6"/>
    <mergeCell ref="A7:B7"/>
    <mergeCell ref="A8:J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7"/>
  <sheetViews>
    <sheetView workbookViewId="0">
      <selection activeCell="B14" sqref="B14"/>
    </sheetView>
  </sheetViews>
  <sheetFormatPr defaultColWidth="9.140625" defaultRowHeight="15" x14ac:dyDescent="0.25"/>
  <cols>
    <col min="1" max="1" width="7.28515625" style="15" customWidth="1"/>
    <col min="2" max="2" width="56.710937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45</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71.5" customHeight="1" thickBot="1" x14ac:dyDescent="0.3">
      <c r="A10" s="21">
        <v>1</v>
      </c>
      <c r="B10" s="8" t="s">
        <v>140</v>
      </c>
      <c r="C10" s="3"/>
      <c r="D10" s="3"/>
      <c r="E10" s="4"/>
      <c r="F10" s="4"/>
      <c r="G10" s="22">
        <f>E10*F10</f>
        <v>0</v>
      </c>
      <c r="H10" s="22">
        <f t="shared" ref="H10:H15" si="0">E10+G10</f>
        <v>0</v>
      </c>
      <c r="I10" s="23">
        <f>D10*E10</f>
        <v>0</v>
      </c>
      <c r="J10" s="23">
        <f t="shared" ref="J10:J15" si="1">D10*H10</f>
        <v>0</v>
      </c>
    </row>
    <row r="11" spans="1:10" ht="255.75" customHeight="1" thickBot="1" x14ac:dyDescent="0.3">
      <c r="A11" s="20">
        <v>2</v>
      </c>
      <c r="B11" s="28" t="s">
        <v>141</v>
      </c>
      <c r="C11" s="3"/>
      <c r="D11" s="3"/>
      <c r="E11" s="4"/>
      <c r="F11" s="4"/>
      <c r="G11" s="22">
        <f t="shared" ref="G11:G12" si="2">E11*F11</f>
        <v>0</v>
      </c>
      <c r="H11" s="22">
        <f t="shared" si="0"/>
        <v>0</v>
      </c>
      <c r="I11" s="23">
        <f t="shared" ref="I11:I12" si="3">D11*E11</f>
        <v>0</v>
      </c>
      <c r="J11" s="23">
        <f t="shared" si="1"/>
        <v>0</v>
      </c>
    </row>
    <row r="12" spans="1:10" ht="148.5" customHeight="1" thickBot="1" x14ac:dyDescent="0.3">
      <c r="A12" s="20">
        <v>3</v>
      </c>
      <c r="B12" s="28" t="s">
        <v>142</v>
      </c>
      <c r="C12" s="3"/>
      <c r="D12" s="3"/>
      <c r="E12" s="4"/>
      <c r="F12" s="4"/>
      <c r="G12" s="22">
        <f t="shared" si="2"/>
        <v>0</v>
      </c>
      <c r="H12" s="22">
        <f t="shared" si="0"/>
        <v>0</v>
      </c>
      <c r="I12" s="23">
        <f t="shared" si="3"/>
        <v>0</v>
      </c>
      <c r="J12" s="23">
        <f t="shared" si="1"/>
        <v>0</v>
      </c>
    </row>
    <row r="13" spans="1:10" ht="117.75" customHeight="1" thickBot="1" x14ac:dyDescent="0.3">
      <c r="A13" s="21">
        <v>4</v>
      </c>
      <c r="B13" s="8" t="s">
        <v>143</v>
      </c>
      <c r="C13" s="3"/>
      <c r="D13" s="3"/>
      <c r="E13" s="4"/>
      <c r="F13" s="4"/>
      <c r="G13" s="22">
        <f t="shared" ref="G13:G15" si="4">E13*F13</f>
        <v>0</v>
      </c>
      <c r="H13" s="22">
        <f t="shared" si="0"/>
        <v>0</v>
      </c>
      <c r="I13" s="23">
        <f t="shared" ref="I13:I15" si="5">D13*E13</f>
        <v>0</v>
      </c>
      <c r="J13" s="23">
        <f t="shared" si="1"/>
        <v>0</v>
      </c>
    </row>
    <row r="14" spans="1:10" ht="111.75" customHeight="1" thickBot="1" x14ac:dyDescent="0.3">
      <c r="A14" s="20">
        <v>5</v>
      </c>
      <c r="B14" s="28" t="s">
        <v>144</v>
      </c>
      <c r="C14" s="3"/>
      <c r="D14" s="3"/>
      <c r="E14" s="4"/>
      <c r="F14" s="4"/>
      <c r="G14" s="22">
        <f t="shared" si="4"/>
        <v>0</v>
      </c>
      <c r="H14" s="22">
        <f t="shared" si="0"/>
        <v>0</v>
      </c>
      <c r="I14" s="23">
        <f t="shared" si="5"/>
        <v>0</v>
      </c>
      <c r="J14" s="23">
        <f t="shared" si="1"/>
        <v>0</v>
      </c>
    </row>
    <row r="15" spans="1:10" ht="129.75" customHeight="1" thickBot="1" x14ac:dyDescent="0.3">
      <c r="A15" s="21">
        <v>6</v>
      </c>
      <c r="B15" s="8" t="s">
        <v>46</v>
      </c>
      <c r="C15" s="3"/>
      <c r="D15" s="3"/>
      <c r="E15" s="4"/>
      <c r="F15" s="4"/>
      <c r="G15" s="22">
        <f t="shared" si="4"/>
        <v>0</v>
      </c>
      <c r="H15" s="22">
        <f t="shared" si="0"/>
        <v>0</v>
      </c>
      <c r="I15" s="23">
        <f t="shared" si="5"/>
        <v>0</v>
      </c>
      <c r="J15" s="23">
        <f t="shared" si="1"/>
        <v>0</v>
      </c>
    </row>
    <row r="16" spans="1:10" ht="15.75" thickBot="1" x14ac:dyDescent="0.3">
      <c r="A16" s="32" t="s">
        <v>21</v>
      </c>
      <c r="B16" s="32"/>
      <c r="C16" s="32"/>
      <c r="D16" s="32"/>
      <c r="E16" s="32"/>
      <c r="F16" s="32"/>
      <c r="G16" s="32"/>
      <c r="H16" s="32"/>
      <c r="I16" s="6">
        <f>SUM(I10:I15)</f>
        <v>0</v>
      </c>
      <c r="J16" s="6">
        <f>SUM(J10:J15)</f>
        <v>0</v>
      </c>
    </row>
    <row r="17" spans="1:10" ht="15" customHeight="1" thickTop="1" x14ac:dyDescent="0.25"/>
    <row r="18" spans="1:10" ht="15" customHeight="1" x14ac:dyDescent="0.25"/>
    <row r="19" spans="1:10" s="9" customFormat="1" ht="12.75" x14ac:dyDescent="0.2">
      <c r="A19" s="37" t="s">
        <v>13</v>
      </c>
      <c r="B19" s="37"/>
      <c r="C19" s="37"/>
      <c r="D19" s="37"/>
      <c r="E19" s="37"/>
      <c r="F19" s="37"/>
      <c r="G19" s="37"/>
      <c r="H19" s="37"/>
      <c r="I19" s="37"/>
      <c r="J19" s="37"/>
    </row>
    <row r="20" spans="1:10" s="9" customFormat="1" ht="12.75" x14ac:dyDescent="0.2">
      <c r="A20" s="14"/>
      <c r="B20" s="14"/>
      <c r="C20" s="14"/>
      <c r="D20" s="14"/>
      <c r="E20" s="14"/>
      <c r="F20" s="14"/>
      <c r="G20" s="14"/>
      <c r="H20" s="14"/>
      <c r="I20" s="14"/>
      <c r="J20" s="14"/>
    </row>
    <row r="21" spans="1:10" s="9" customFormat="1" ht="12.75" x14ac:dyDescent="0.2">
      <c r="A21" s="14"/>
      <c r="B21" s="10"/>
      <c r="C21" s="10"/>
      <c r="D21" s="10"/>
      <c r="E21" s="10"/>
      <c r="F21" s="10"/>
      <c r="G21" s="10"/>
      <c r="H21" s="10"/>
      <c r="I21" s="10"/>
      <c r="J21" s="10"/>
    </row>
    <row r="22" spans="1:10" s="9" customFormat="1" ht="12.75" x14ac:dyDescent="0.2">
      <c r="A22" s="38" t="s">
        <v>22</v>
      </c>
      <c r="B22" s="38"/>
      <c r="C22" s="38"/>
      <c r="D22" s="38"/>
      <c r="E22" s="38"/>
      <c r="F22" s="38"/>
      <c r="G22" s="38"/>
      <c r="H22" s="38"/>
      <c r="I22" s="38"/>
      <c r="J22" s="38"/>
    </row>
    <row r="23" spans="1:10" s="9" customFormat="1" ht="12.75" x14ac:dyDescent="0.2">
      <c r="A23" s="16"/>
    </row>
    <row r="24" spans="1:10" s="9" customFormat="1" ht="12.75" x14ac:dyDescent="0.2">
      <c r="A24" s="16"/>
    </row>
    <row r="25" spans="1:10" s="9" customFormat="1" ht="12.75" x14ac:dyDescent="0.2">
      <c r="A25" s="37" t="s">
        <v>14</v>
      </c>
      <c r="B25" s="37"/>
      <c r="C25" s="10"/>
      <c r="E25" s="18" t="s">
        <v>15</v>
      </c>
      <c r="G25" s="18" t="s">
        <v>16</v>
      </c>
      <c r="H25" s="13"/>
    </row>
    <row r="26" spans="1:10" s="9" customFormat="1" ht="12.75" x14ac:dyDescent="0.2">
      <c r="A26" s="16"/>
    </row>
    <row r="27" spans="1:10" s="9" customFormat="1" ht="12.75" x14ac:dyDescent="0.2">
      <c r="A27" s="16"/>
    </row>
    <row r="28" spans="1:10" s="9" customFormat="1" ht="12.75" x14ac:dyDescent="0.2">
      <c r="A28" s="16"/>
    </row>
    <row r="29" spans="1:10" s="9" customFormat="1" ht="12.75" x14ac:dyDescent="0.2">
      <c r="A29" s="16"/>
      <c r="C29" s="11"/>
      <c r="G29" s="12"/>
    </row>
    <row r="30" spans="1:10" s="9" customFormat="1" ht="12.75" x14ac:dyDescent="0.2">
      <c r="A30" s="16"/>
    </row>
    <row r="31" spans="1:10" s="9" customFormat="1" ht="12.75" x14ac:dyDescent="0.2">
      <c r="A31" s="16"/>
      <c r="B31" s="39" t="s">
        <v>17</v>
      </c>
      <c r="C31" s="42" t="s">
        <v>18</v>
      </c>
      <c r="D31" s="42"/>
      <c r="E31" s="39" t="s">
        <v>19</v>
      </c>
      <c r="F31" s="43"/>
    </row>
    <row r="32" spans="1:10" s="9" customFormat="1" ht="12.75" x14ac:dyDescent="0.2">
      <c r="A32" s="16"/>
      <c r="B32" s="40"/>
      <c r="C32" s="42"/>
      <c r="D32" s="42"/>
      <c r="E32" s="44"/>
      <c r="F32" s="44"/>
    </row>
    <row r="33" spans="1:6" s="9" customFormat="1" ht="12.75" x14ac:dyDescent="0.2">
      <c r="A33" s="16"/>
      <c r="B33" s="40"/>
      <c r="C33" s="42"/>
      <c r="D33" s="42"/>
      <c r="E33" s="44"/>
      <c r="F33" s="44"/>
    </row>
    <row r="34" spans="1:6" s="9" customFormat="1" ht="12.75" x14ac:dyDescent="0.2">
      <c r="A34" s="16"/>
      <c r="B34" s="40"/>
      <c r="C34" s="42"/>
      <c r="D34" s="42"/>
      <c r="E34" s="44"/>
      <c r="F34" s="44"/>
    </row>
    <row r="35" spans="1:6" s="9" customFormat="1" ht="12.75" x14ac:dyDescent="0.2">
      <c r="A35" s="16"/>
      <c r="B35" s="41"/>
      <c r="C35" s="42"/>
      <c r="D35" s="42"/>
      <c r="E35" s="45"/>
      <c r="F35" s="45"/>
    </row>
    <row r="36" spans="1:6" x14ac:dyDescent="0.25">
      <c r="B36" s="7"/>
    </row>
    <row r="37" spans="1:6" x14ac:dyDescent="0.25">
      <c r="B37" s="7"/>
    </row>
  </sheetData>
  <mergeCells count="11">
    <mergeCell ref="A1:J4"/>
    <mergeCell ref="A6:J6"/>
    <mergeCell ref="A7:B7"/>
    <mergeCell ref="A8:J8"/>
    <mergeCell ref="B31:B35"/>
    <mergeCell ref="C31:D35"/>
    <mergeCell ref="E31:F35"/>
    <mergeCell ref="A16:H16"/>
    <mergeCell ref="A19:J19"/>
    <mergeCell ref="A22:J22"/>
    <mergeCell ref="A25:B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4"/>
  <sheetViews>
    <sheetView workbookViewId="0">
      <selection activeCell="B22" sqref="B22"/>
    </sheetView>
  </sheetViews>
  <sheetFormatPr defaultColWidth="9.140625" defaultRowHeight="15" x14ac:dyDescent="0.25"/>
  <cols>
    <col min="1" max="1" width="7.28515625" style="15" customWidth="1"/>
    <col min="2" max="2" width="62.425781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47</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365.25" customHeight="1" thickBot="1" x14ac:dyDescent="0.3">
      <c r="A10" s="21">
        <v>1</v>
      </c>
      <c r="B10" s="8" t="s">
        <v>48</v>
      </c>
      <c r="C10" s="3"/>
      <c r="D10" s="3"/>
      <c r="E10" s="4"/>
      <c r="F10" s="4"/>
      <c r="G10" s="22">
        <f>E10*F10</f>
        <v>0</v>
      </c>
      <c r="H10" s="22">
        <f t="shared" ref="H10:H22" si="0">E10+G10</f>
        <v>0</v>
      </c>
      <c r="I10" s="23">
        <f>D10*E10</f>
        <v>0</v>
      </c>
      <c r="J10" s="23">
        <f t="shared" ref="J10:J22" si="1">D10*H10</f>
        <v>0</v>
      </c>
    </row>
    <row r="11" spans="1:10" ht="330" customHeight="1" thickBot="1" x14ac:dyDescent="0.3">
      <c r="A11" s="21">
        <v>2</v>
      </c>
      <c r="B11" s="17" t="s">
        <v>49</v>
      </c>
      <c r="C11" s="3"/>
      <c r="D11" s="3"/>
      <c r="E11" s="4"/>
      <c r="F11" s="4"/>
      <c r="G11" s="22">
        <f t="shared" ref="G11:G12" si="2">E11*F11</f>
        <v>0</v>
      </c>
      <c r="H11" s="22">
        <f t="shared" si="0"/>
        <v>0</v>
      </c>
      <c r="I11" s="23">
        <f t="shared" ref="I11:I12" si="3">D11*E11</f>
        <v>0</v>
      </c>
      <c r="J11" s="23">
        <f t="shared" si="1"/>
        <v>0</v>
      </c>
    </row>
    <row r="12" spans="1:10" ht="228" customHeight="1" thickBot="1" x14ac:dyDescent="0.3">
      <c r="A12" s="20">
        <v>3</v>
      </c>
      <c r="B12" s="8" t="s">
        <v>50</v>
      </c>
      <c r="C12" s="3"/>
      <c r="D12" s="3"/>
      <c r="E12" s="4"/>
      <c r="F12" s="4"/>
      <c r="G12" s="22">
        <f t="shared" si="2"/>
        <v>0</v>
      </c>
      <c r="H12" s="22">
        <f t="shared" si="0"/>
        <v>0</v>
      </c>
      <c r="I12" s="23">
        <f t="shared" si="3"/>
        <v>0</v>
      </c>
      <c r="J12" s="23">
        <f t="shared" si="1"/>
        <v>0</v>
      </c>
    </row>
    <row r="13" spans="1:10" ht="156" customHeight="1" thickBot="1" x14ac:dyDescent="0.3">
      <c r="A13" s="21">
        <v>4</v>
      </c>
      <c r="B13" s="8" t="s">
        <v>145</v>
      </c>
      <c r="C13" s="3"/>
      <c r="D13" s="3"/>
      <c r="E13" s="4"/>
      <c r="F13" s="4"/>
      <c r="G13" s="22">
        <f t="shared" ref="G13:G22" si="4">E13*F13</f>
        <v>0</v>
      </c>
      <c r="H13" s="22">
        <f t="shared" si="0"/>
        <v>0</v>
      </c>
      <c r="I13" s="23">
        <f t="shared" ref="I13:I22" si="5">D13*E13</f>
        <v>0</v>
      </c>
      <c r="J13" s="23">
        <f t="shared" si="1"/>
        <v>0</v>
      </c>
    </row>
    <row r="14" spans="1:10" ht="167.25" customHeight="1" thickBot="1" x14ac:dyDescent="0.3">
      <c r="A14" s="20">
        <v>5</v>
      </c>
      <c r="B14" s="8" t="s">
        <v>51</v>
      </c>
      <c r="C14" s="3"/>
      <c r="D14" s="3"/>
      <c r="E14" s="4"/>
      <c r="F14" s="4"/>
      <c r="G14" s="22">
        <f t="shared" si="4"/>
        <v>0</v>
      </c>
      <c r="H14" s="22">
        <f t="shared" si="0"/>
        <v>0</v>
      </c>
      <c r="I14" s="23">
        <f t="shared" si="5"/>
        <v>0</v>
      </c>
      <c r="J14" s="23">
        <f t="shared" si="1"/>
        <v>0</v>
      </c>
    </row>
    <row r="15" spans="1:10" ht="168" customHeight="1" thickBot="1" x14ac:dyDescent="0.3">
      <c r="A15" s="21">
        <v>6</v>
      </c>
      <c r="B15" s="8" t="s">
        <v>146</v>
      </c>
      <c r="C15" s="3"/>
      <c r="D15" s="3"/>
      <c r="E15" s="4"/>
      <c r="F15" s="4"/>
      <c r="G15" s="22">
        <f t="shared" si="4"/>
        <v>0</v>
      </c>
      <c r="H15" s="22">
        <f t="shared" si="0"/>
        <v>0</v>
      </c>
      <c r="I15" s="23">
        <f>D15*E15</f>
        <v>0</v>
      </c>
      <c r="J15" s="23">
        <f t="shared" si="1"/>
        <v>0</v>
      </c>
    </row>
    <row r="16" spans="1:10" ht="259.5" customHeight="1" thickBot="1" x14ac:dyDescent="0.3">
      <c r="A16" s="21">
        <v>7</v>
      </c>
      <c r="B16" s="8" t="s">
        <v>52</v>
      </c>
      <c r="C16" s="3"/>
      <c r="D16" s="3"/>
      <c r="E16" s="4"/>
      <c r="F16" s="4"/>
      <c r="G16" s="22">
        <f t="shared" si="4"/>
        <v>0</v>
      </c>
      <c r="H16" s="22">
        <f t="shared" si="0"/>
        <v>0</v>
      </c>
      <c r="I16" s="23">
        <f t="shared" ref="I16:I17" si="6">D16*E16</f>
        <v>0</v>
      </c>
      <c r="J16" s="23">
        <f t="shared" si="1"/>
        <v>0</v>
      </c>
    </row>
    <row r="17" spans="1:10" ht="120" customHeight="1" thickBot="1" x14ac:dyDescent="0.3">
      <c r="A17" s="21">
        <v>8</v>
      </c>
      <c r="B17" s="8" t="s">
        <v>147</v>
      </c>
      <c r="C17" s="3"/>
      <c r="D17" s="3"/>
      <c r="E17" s="4"/>
      <c r="F17" s="4"/>
      <c r="G17" s="22">
        <f t="shared" si="4"/>
        <v>0</v>
      </c>
      <c r="H17" s="22">
        <f t="shared" si="0"/>
        <v>0</v>
      </c>
      <c r="I17" s="23">
        <f t="shared" si="6"/>
        <v>0</v>
      </c>
      <c r="J17" s="23">
        <f t="shared" si="1"/>
        <v>0</v>
      </c>
    </row>
    <row r="18" spans="1:10" ht="193.5" customHeight="1" thickBot="1" x14ac:dyDescent="0.3">
      <c r="A18" s="21">
        <v>9</v>
      </c>
      <c r="B18" s="8" t="s">
        <v>53</v>
      </c>
      <c r="C18" s="3"/>
      <c r="D18" s="3"/>
      <c r="E18" s="4"/>
      <c r="F18" s="4"/>
      <c r="G18" s="22">
        <f>E18*F18</f>
        <v>0</v>
      </c>
      <c r="H18" s="22">
        <f t="shared" si="0"/>
        <v>0</v>
      </c>
      <c r="I18" s="23">
        <f>D18*E18</f>
        <v>0</v>
      </c>
      <c r="J18" s="23">
        <f t="shared" si="1"/>
        <v>0</v>
      </c>
    </row>
    <row r="19" spans="1:10" ht="218.25" customHeight="1" thickBot="1" x14ac:dyDescent="0.3">
      <c r="A19" s="21">
        <v>10</v>
      </c>
      <c r="B19" s="8" t="s">
        <v>55</v>
      </c>
      <c r="C19" s="3"/>
      <c r="D19" s="3"/>
      <c r="E19" s="4"/>
      <c r="F19" s="4"/>
      <c r="G19" s="22">
        <f t="shared" ref="G19:G20" si="7">E19*F19</f>
        <v>0</v>
      </c>
      <c r="H19" s="22">
        <f t="shared" si="0"/>
        <v>0</v>
      </c>
      <c r="I19" s="23">
        <f t="shared" ref="I19:I20" si="8">D19*E19</f>
        <v>0</v>
      </c>
      <c r="J19" s="23">
        <f t="shared" si="1"/>
        <v>0</v>
      </c>
    </row>
    <row r="20" spans="1:10" ht="111" customHeight="1" thickBot="1" x14ac:dyDescent="0.3">
      <c r="A20" s="21">
        <v>11</v>
      </c>
      <c r="B20" s="8" t="s">
        <v>54</v>
      </c>
      <c r="C20" s="3"/>
      <c r="D20" s="3"/>
      <c r="E20" s="4"/>
      <c r="F20" s="4"/>
      <c r="G20" s="22">
        <f t="shared" si="7"/>
        <v>0</v>
      </c>
      <c r="H20" s="22">
        <f t="shared" si="0"/>
        <v>0</v>
      </c>
      <c r="I20" s="23">
        <f t="shared" si="8"/>
        <v>0</v>
      </c>
      <c r="J20" s="23">
        <f t="shared" si="1"/>
        <v>0</v>
      </c>
    </row>
    <row r="21" spans="1:10" ht="81" customHeight="1" thickBot="1" x14ac:dyDescent="0.3">
      <c r="A21" s="21">
        <v>12</v>
      </c>
      <c r="B21" s="8" t="s">
        <v>56</v>
      </c>
      <c r="C21" s="3"/>
      <c r="D21" s="3"/>
      <c r="E21" s="4"/>
      <c r="F21" s="4"/>
      <c r="G21" s="22">
        <f t="shared" si="4"/>
        <v>0</v>
      </c>
      <c r="H21" s="22">
        <f t="shared" si="0"/>
        <v>0</v>
      </c>
      <c r="I21" s="23">
        <f t="shared" si="5"/>
        <v>0</v>
      </c>
      <c r="J21" s="23">
        <f t="shared" si="1"/>
        <v>0</v>
      </c>
    </row>
    <row r="22" spans="1:10" ht="198" customHeight="1" thickBot="1" x14ac:dyDescent="0.3">
      <c r="A22" s="21">
        <v>13</v>
      </c>
      <c r="B22" s="8" t="s">
        <v>57</v>
      </c>
      <c r="C22" s="3"/>
      <c r="D22" s="3"/>
      <c r="E22" s="4"/>
      <c r="F22" s="4"/>
      <c r="G22" s="22">
        <f t="shared" si="4"/>
        <v>0</v>
      </c>
      <c r="H22" s="22">
        <f t="shared" si="0"/>
        <v>0</v>
      </c>
      <c r="I22" s="23">
        <f t="shared" si="5"/>
        <v>0</v>
      </c>
      <c r="J22" s="23">
        <f t="shared" si="1"/>
        <v>0</v>
      </c>
    </row>
    <row r="23" spans="1:10" ht="15.75" thickBot="1" x14ac:dyDescent="0.3">
      <c r="A23" s="32" t="s">
        <v>21</v>
      </c>
      <c r="B23" s="32"/>
      <c r="C23" s="32"/>
      <c r="D23" s="32"/>
      <c r="E23" s="32"/>
      <c r="F23" s="32"/>
      <c r="G23" s="32"/>
      <c r="H23" s="32"/>
      <c r="I23" s="6">
        <f>SUM(I10:I22)</f>
        <v>0</v>
      </c>
      <c r="J23" s="6">
        <f>SUM(J10:J22)</f>
        <v>0</v>
      </c>
    </row>
    <row r="24" spans="1:10" ht="15" customHeight="1" thickTop="1" x14ac:dyDescent="0.25"/>
    <row r="25" spans="1:10" ht="15" customHeight="1" x14ac:dyDescent="0.25"/>
    <row r="26" spans="1:10" s="9" customFormat="1" ht="12.75" x14ac:dyDescent="0.2">
      <c r="A26" s="37" t="s">
        <v>13</v>
      </c>
      <c r="B26" s="37"/>
      <c r="C26" s="37"/>
      <c r="D26" s="37"/>
      <c r="E26" s="37"/>
      <c r="F26" s="37"/>
      <c r="G26" s="37"/>
      <c r="H26" s="37"/>
      <c r="I26" s="37"/>
      <c r="J26" s="37"/>
    </row>
    <row r="27" spans="1:10" s="9" customFormat="1" ht="12.75" x14ac:dyDescent="0.2">
      <c r="A27" s="14"/>
      <c r="B27" s="14"/>
      <c r="C27" s="14"/>
      <c r="D27" s="14"/>
      <c r="E27" s="14"/>
      <c r="F27" s="14"/>
      <c r="G27" s="14"/>
      <c r="H27" s="14"/>
      <c r="I27" s="14"/>
      <c r="J27" s="14"/>
    </row>
    <row r="28" spans="1:10" s="9" customFormat="1" ht="12.75" x14ac:dyDescent="0.2">
      <c r="A28" s="14"/>
      <c r="B28" s="10"/>
      <c r="C28" s="10"/>
      <c r="D28" s="10"/>
      <c r="E28" s="10"/>
      <c r="F28" s="10"/>
      <c r="G28" s="10"/>
      <c r="H28" s="10"/>
      <c r="I28" s="10"/>
      <c r="J28" s="10"/>
    </row>
    <row r="29" spans="1:10" s="9" customFormat="1" ht="12.75" x14ac:dyDescent="0.2">
      <c r="A29" s="38" t="s">
        <v>22</v>
      </c>
      <c r="B29" s="38"/>
      <c r="C29" s="38"/>
      <c r="D29" s="38"/>
      <c r="E29" s="38"/>
      <c r="F29" s="38"/>
      <c r="G29" s="38"/>
      <c r="H29" s="38"/>
      <c r="I29" s="38"/>
      <c r="J29" s="38"/>
    </row>
    <row r="30" spans="1:10" s="9" customFormat="1" ht="12.75" x14ac:dyDescent="0.2">
      <c r="A30" s="16"/>
    </row>
    <row r="31" spans="1:10" s="9" customFormat="1" ht="12.75" x14ac:dyDescent="0.2">
      <c r="A31" s="16"/>
    </row>
    <row r="32" spans="1:10" s="9" customFormat="1" ht="12.75" x14ac:dyDescent="0.2">
      <c r="A32" s="37" t="s">
        <v>14</v>
      </c>
      <c r="B32" s="37"/>
      <c r="C32" s="10"/>
      <c r="E32" s="18" t="s">
        <v>15</v>
      </c>
      <c r="G32" s="18" t="s">
        <v>16</v>
      </c>
      <c r="H32" s="13"/>
    </row>
    <row r="33" spans="1:7" s="9" customFormat="1" ht="12.75" x14ac:dyDescent="0.2">
      <c r="A33" s="16"/>
    </row>
    <row r="34" spans="1:7" s="9" customFormat="1" ht="12.75" x14ac:dyDescent="0.2">
      <c r="A34" s="16"/>
    </row>
    <row r="35" spans="1:7" s="9" customFormat="1" ht="12.75" x14ac:dyDescent="0.2">
      <c r="A35" s="16"/>
    </row>
    <row r="36" spans="1:7" s="9" customFormat="1" ht="12.75" x14ac:dyDescent="0.2">
      <c r="A36" s="16"/>
      <c r="C36" s="11"/>
      <c r="G36" s="12"/>
    </row>
    <row r="37" spans="1:7" s="9" customFormat="1" ht="12.75" x14ac:dyDescent="0.2">
      <c r="A37" s="16"/>
    </row>
    <row r="38" spans="1:7" s="9" customFormat="1" ht="12.75" x14ac:dyDescent="0.2">
      <c r="A38" s="16"/>
      <c r="B38" s="39" t="s">
        <v>17</v>
      </c>
      <c r="C38" s="42" t="s">
        <v>18</v>
      </c>
      <c r="D38" s="42"/>
      <c r="E38" s="39" t="s">
        <v>19</v>
      </c>
      <c r="F38" s="43"/>
    </row>
    <row r="39" spans="1:7" s="9" customFormat="1" ht="12.75" x14ac:dyDescent="0.2">
      <c r="A39" s="16"/>
      <c r="B39" s="40"/>
      <c r="C39" s="42"/>
      <c r="D39" s="42"/>
      <c r="E39" s="44"/>
      <c r="F39" s="44"/>
    </row>
    <row r="40" spans="1:7" s="9" customFormat="1" ht="12.75" x14ac:dyDescent="0.2">
      <c r="A40" s="16"/>
      <c r="B40" s="40"/>
      <c r="C40" s="42"/>
      <c r="D40" s="42"/>
      <c r="E40" s="44"/>
      <c r="F40" s="44"/>
    </row>
    <row r="41" spans="1:7" s="9" customFormat="1" ht="12.75" x14ac:dyDescent="0.2">
      <c r="A41" s="16"/>
      <c r="B41" s="40"/>
      <c r="C41" s="42"/>
      <c r="D41" s="42"/>
      <c r="E41" s="44"/>
      <c r="F41" s="44"/>
    </row>
    <row r="42" spans="1:7" s="9" customFormat="1" ht="12.75" x14ac:dyDescent="0.2">
      <c r="A42" s="16"/>
      <c r="B42" s="41"/>
      <c r="C42" s="42"/>
      <c r="D42" s="42"/>
      <c r="E42" s="45"/>
      <c r="F42" s="45"/>
    </row>
    <row r="43" spans="1:7" x14ac:dyDescent="0.25">
      <c r="B43" s="7"/>
    </row>
    <row r="44" spans="1:7" x14ac:dyDescent="0.25">
      <c r="B44" s="7"/>
    </row>
  </sheetData>
  <mergeCells count="11">
    <mergeCell ref="A1:J4"/>
    <mergeCell ref="A6:J6"/>
    <mergeCell ref="A7:B7"/>
    <mergeCell ref="A8:J8"/>
    <mergeCell ref="B38:B42"/>
    <mergeCell ref="C38:D42"/>
    <mergeCell ref="E38:F42"/>
    <mergeCell ref="A23:H23"/>
    <mergeCell ref="A26:J26"/>
    <mergeCell ref="A29:J29"/>
    <mergeCell ref="A32:B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workbookViewId="0">
      <selection activeCell="B23" sqref="B23"/>
    </sheetView>
  </sheetViews>
  <sheetFormatPr defaultColWidth="9.140625" defaultRowHeight="15" x14ac:dyDescent="0.25"/>
  <cols>
    <col min="1" max="1" width="7.28515625" style="15" customWidth="1"/>
    <col min="2" max="2" width="45.425781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58</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181.5" customHeight="1" thickBot="1" x14ac:dyDescent="0.3">
      <c r="A10" s="21">
        <v>1</v>
      </c>
      <c r="B10" s="8" t="s">
        <v>59</v>
      </c>
      <c r="C10" s="3"/>
      <c r="D10" s="3"/>
      <c r="E10" s="4"/>
      <c r="F10" s="4"/>
      <c r="G10" s="22">
        <f>E10*F10</f>
        <v>0</v>
      </c>
      <c r="H10" s="22">
        <f t="shared" ref="H10:H21" si="0">E10+G10</f>
        <v>0</v>
      </c>
      <c r="I10" s="23">
        <f>D10*E10</f>
        <v>0</v>
      </c>
      <c r="J10" s="23">
        <f t="shared" ref="J10:J23" si="1">D10*H10</f>
        <v>0</v>
      </c>
    </row>
    <row r="11" spans="1:10" ht="161.25" customHeight="1" thickBot="1" x14ac:dyDescent="0.3">
      <c r="A11" s="21">
        <v>2</v>
      </c>
      <c r="B11" s="17" t="s">
        <v>148</v>
      </c>
      <c r="C11" s="3"/>
      <c r="D11" s="3"/>
      <c r="E11" s="4"/>
      <c r="F11" s="4"/>
      <c r="G11" s="22">
        <f t="shared" ref="G11:G12" si="2">E11*F11</f>
        <v>0</v>
      </c>
      <c r="H11" s="22">
        <f t="shared" si="0"/>
        <v>0</v>
      </c>
      <c r="I11" s="23">
        <f t="shared" ref="I11:I12" si="3">D11*E11</f>
        <v>0</v>
      </c>
      <c r="J11" s="23">
        <f t="shared" si="1"/>
        <v>0</v>
      </c>
    </row>
    <row r="12" spans="1:10" ht="167.25" customHeight="1" thickBot="1" x14ac:dyDescent="0.3">
      <c r="A12" s="20">
        <v>3</v>
      </c>
      <c r="B12" s="8" t="s">
        <v>60</v>
      </c>
      <c r="C12" s="3"/>
      <c r="D12" s="3"/>
      <c r="E12" s="4"/>
      <c r="F12" s="4"/>
      <c r="G12" s="22">
        <f t="shared" si="2"/>
        <v>0</v>
      </c>
      <c r="H12" s="22">
        <f t="shared" si="0"/>
        <v>0</v>
      </c>
      <c r="I12" s="23">
        <f t="shared" si="3"/>
        <v>0</v>
      </c>
      <c r="J12" s="23">
        <f t="shared" si="1"/>
        <v>0</v>
      </c>
    </row>
    <row r="13" spans="1:10" ht="218.25" customHeight="1" thickBot="1" x14ac:dyDescent="0.3">
      <c r="A13" s="21">
        <v>4</v>
      </c>
      <c r="B13" s="8" t="s">
        <v>61</v>
      </c>
      <c r="C13" s="3"/>
      <c r="D13" s="3"/>
      <c r="E13" s="4"/>
      <c r="F13" s="4"/>
      <c r="G13" s="22">
        <f t="shared" ref="G13:G23" si="4">E13*F13</f>
        <v>0</v>
      </c>
      <c r="H13" s="22">
        <f t="shared" si="0"/>
        <v>0</v>
      </c>
      <c r="I13" s="23">
        <f t="shared" ref="I13:I21" si="5">D13*E13</f>
        <v>0</v>
      </c>
      <c r="J13" s="23">
        <f t="shared" si="1"/>
        <v>0</v>
      </c>
    </row>
    <row r="14" spans="1:10" ht="195.75" customHeight="1" thickBot="1" x14ac:dyDescent="0.3">
      <c r="A14" s="20">
        <v>5</v>
      </c>
      <c r="B14" s="8" t="s">
        <v>62</v>
      </c>
      <c r="C14" s="3"/>
      <c r="D14" s="3"/>
      <c r="E14" s="4"/>
      <c r="F14" s="4"/>
      <c r="G14" s="22">
        <f t="shared" si="4"/>
        <v>0</v>
      </c>
      <c r="H14" s="22">
        <f t="shared" si="0"/>
        <v>0</v>
      </c>
      <c r="I14" s="23">
        <f t="shared" si="5"/>
        <v>0</v>
      </c>
      <c r="J14" s="23">
        <f t="shared" si="1"/>
        <v>0</v>
      </c>
    </row>
    <row r="15" spans="1:10" ht="152.25" customHeight="1" thickBot="1" x14ac:dyDescent="0.3">
      <c r="A15" s="21">
        <v>6</v>
      </c>
      <c r="B15" s="8" t="s">
        <v>63</v>
      </c>
      <c r="C15" s="3"/>
      <c r="D15" s="3"/>
      <c r="E15" s="4"/>
      <c r="F15" s="4"/>
      <c r="G15" s="22">
        <f t="shared" si="4"/>
        <v>0</v>
      </c>
      <c r="H15" s="22">
        <f t="shared" si="0"/>
        <v>0</v>
      </c>
      <c r="I15" s="23">
        <f t="shared" si="5"/>
        <v>0</v>
      </c>
      <c r="J15" s="23">
        <f t="shared" si="1"/>
        <v>0</v>
      </c>
    </row>
    <row r="16" spans="1:10" ht="154.5" customHeight="1" thickBot="1" x14ac:dyDescent="0.3">
      <c r="A16" s="21">
        <v>7</v>
      </c>
      <c r="B16" s="8" t="s">
        <v>64</v>
      </c>
      <c r="C16" s="3"/>
      <c r="D16" s="3"/>
      <c r="E16" s="4"/>
      <c r="F16" s="4"/>
      <c r="G16" s="22">
        <f t="shared" si="4"/>
        <v>0</v>
      </c>
      <c r="H16" s="22">
        <f t="shared" si="0"/>
        <v>0</v>
      </c>
      <c r="I16" s="23">
        <f t="shared" si="5"/>
        <v>0</v>
      </c>
      <c r="J16" s="23">
        <f t="shared" si="1"/>
        <v>0</v>
      </c>
    </row>
    <row r="17" spans="1:10" ht="123.75" customHeight="1" thickBot="1" x14ac:dyDescent="0.3">
      <c r="A17" s="21">
        <v>8</v>
      </c>
      <c r="B17" s="8" t="s">
        <v>65</v>
      </c>
      <c r="C17" s="3"/>
      <c r="D17" s="3"/>
      <c r="E17" s="4"/>
      <c r="F17" s="4"/>
      <c r="G17" s="22">
        <f t="shared" si="4"/>
        <v>0</v>
      </c>
      <c r="H17" s="22">
        <f t="shared" si="0"/>
        <v>0</v>
      </c>
      <c r="I17" s="23">
        <f t="shared" si="5"/>
        <v>0</v>
      </c>
      <c r="J17" s="23">
        <f t="shared" si="1"/>
        <v>0</v>
      </c>
    </row>
    <row r="18" spans="1:10" ht="147" customHeight="1" thickBot="1" x14ac:dyDescent="0.3">
      <c r="A18" s="21">
        <v>9</v>
      </c>
      <c r="B18" s="8" t="s">
        <v>66</v>
      </c>
      <c r="C18" s="3"/>
      <c r="D18" s="3"/>
      <c r="E18" s="4"/>
      <c r="F18" s="4"/>
      <c r="G18" s="22">
        <f t="shared" si="4"/>
        <v>0</v>
      </c>
      <c r="H18" s="22">
        <f t="shared" si="0"/>
        <v>0</v>
      </c>
      <c r="I18" s="23">
        <f t="shared" si="5"/>
        <v>0</v>
      </c>
      <c r="J18" s="23">
        <f t="shared" si="1"/>
        <v>0</v>
      </c>
    </row>
    <row r="19" spans="1:10" ht="144.75" customHeight="1" thickBot="1" x14ac:dyDescent="0.3">
      <c r="A19" s="21">
        <v>10</v>
      </c>
      <c r="B19" s="8" t="s">
        <v>67</v>
      </c>
      <c r="C19" s="3"/>
      <c r="D19" s="3"/>
      <c r="E19" s="4"/>
      <c r="F19" s="4"/>
      <c r="G19" s="22">
        <f t="shared" si="4"/>
        <v>0</v>
      </c>
      <c r="H19" s="22">
        <f t="shared" si="0"/>
        <v>0</v>
      </c>
      <c r="I19" s="23">
        <f t="shared" si="5"/>
        <v>0</v>
      </c>
      <c r="J19" s="23">
        <f t="shared" si="1"/>
        <v>0</v>
      </c>
    </row>
    <row r="20" spans="1:10" ht="139.5" customHeight="1" thickBot="1" x14ac:dyDescent="0.3">
      <c r="A20" s="20">
        <v>11</v>
      </c>
      <c r="B20" s="8" t="s">
        <v>68</v>
      </c>
      <c r="C20" s="3"/>
      <c r="D20" s="3"/>
      <c r="E20" s="4"/>
      <c r="F20" s="4"/>
      <c r="G20" s="22">
        <f t="shared" si="4"/>
        <v>0</v>
      </c>
      <c r="H20" s="22">
        <f t="shared" si="0"/>
        <v>0</v>
      </c>
      <c r="I20" s="23">
        <f t="shared" si="5"/>
        <v>0</v>
      </c>
      <c r="J20" s="23">
        <f t="shared" si="1"/>
        <v>0</v>
      </c>
    </row>
    <row r="21" spans="1:10" ht="120.75" customHeight="1" thickBot="1" x14ac:dyDescent="0.3">
      <c r="A21" s="20">
        <v>12</v>
      </c>
      <c r="B21" s="28" t="s">
        <v>69</v>
      </c>
      <c r="C21" s="3"/>
      <c r="D21" s="3"/>
      <c r="E21" s="4"/>
      <c r="F21" s="4"/>
      <c r="G21" s="22">
        <f t="shared" si="4"/>
        <v>0</v>
      </c>
      <c r="H21" s="22">
        <f t="shared" si="0"/>
        <v>0</v>
      </c>
      <c r="I21" s="23">
        <f t="shared" si="5"/>
        <v>0</v>
      </c>
      <c r="J21" s="23">
        <f t="shared" si="1"/>
        <v>0</v>
      </c>
    </row>
    <row r="22" spans="1:10" ht="133.5" customHeight="1" thickBot="1" x14ac:dyDescent="0.3">
      <c r="A22" s="21">
        <v>13</v>
      </c>
      <c r="B22" s="8" t="s">
        <v>70</v>
      </c>
      <c r="C22" s="3"/>
      <c r="D22" s="3"/>
      <c r="E22" s="4"/>
      <c r="F22" s="4"/>
      <c r="G22" s="22">
        <f t="shared" si="4"/>
        <v>0</v>
      </c>
      <c r="H22" s="22">
        <f>E22+G22</f>
        <v>0</v>
      </c>
      <c r="I22" s="23">
        <f>D22*E22</f>
        <v>0</v>
      </c>
      <c r="J22" s="23">
        <f t="shared" si="1"/>
        <v>0</v>
      </c>
    </row>
    <row r="23" spans="1:10" ht="171.75" customHeight="1" thickBot="1" x14ac:dyDescent="0.3">
      <c r="A23" s="21">
        <v>14</v>
      </c>
      <c r="B23" s="8" t="s">
        <v>71</v>
      </c>
      <c r="C23" s="3"/>
      <c r="D23" s="3"/>
      <c r="E23" s="4"/>
      <c r="F23" s="4"/>
      <c r="G23" s="22">
        <f t="shared" si="4"/>
        <v>0</v>
      </c>
      <c r="H23" s="22">
        <f t="shared" ref="H23" si="6">E23+G23</f>
        <v>0</v>
      </c>
      <c r="I23" s="23">
        <f t="shared" ref="I23" si="7">D23*E23</f>
        <v>0</v>
      </c>
      <c r="J23" s="23">
        <f t="shared" si="1"/>
        <v>0</v>
      </c>
    </row>
    <row r="24" spans="1:10" ht="15.75" thickBot="1" x14ac:dyDescent="0.3">
      <c r="A24" s="32" t="s">
        <v>21</v>
      </c>
      <c r="B24" s="32"/>
      <c r="C24" s="32"/>
      <c r="D24" s="32"/>
      <c r="E24" s="32"/>
      <c r="F24" s="32"/>
      <c r="G24" s="32"/>
      <c r="H24" s="32"/>
      <c r="I24" s="6">
        <f>SUM(I10:I23)</f>
        <v>0</v>
      </c>
      <c r="J24" s="6">
        <f>SUM(J10:J23)</f>
        <v>0</v>
      </c>
    </row>
    <row r="25" spans="1:10" ht="15" customHeight="1" thickTop="1" x14ac:dyDescent="0.25"/>
    <row r="26" spans="1:10" ht="15" customHeight="1" x14ac:dyDescent="0.25"/>
    <row r="27" spans="1:10" s="9" customFormat="1" ht="12.75" x14ac:dyDescent="0.2">
      <c r="A27" s="37" t="s">
        <v>13</v>
      </c>
      <c r="B27" s="37"/>
      <c r="C27" s="37"/>
      <c r="D27" s="37"/>
      <c r="E27" s="37"/>
      <c r="F27" s="37"/>
      <c r="G27" s="37"/>
      <c r="H27" s="37"/>
      <c r="I27" s="37"/>
      <c r="J27" s="37"/>
    </row>
    <row r="28" spans="1:10" s="9" customFormat="1" ht="12.75" x14ac:dyDescent="0.2">
      <c r="A28" s="14"/>
      <c r="B28" s="14"/>
      <c r="C28" s="14"/>
      <c r="D28" s="14"/>
      <c r="E28" s="14"/>
      <c r="F28" s="14"/>
      <c r="G28" s="14"/>
      <c r="H28" s="14"/>
      <c r="I28" s="14"/>
      <c r="J28" s="14"/>
    </row>
    <row r="29" spans="1:10" s="9" customFormat="1" ht="12.75" x14ac:dyDescent="0.2">
      <c r="A29" s="14"/>
      <c r="B29" s="10"/>
      <c r="C29" s="10"/>
      <c r="D29" s="10"/>
      <c r="E29" s="10"/>
      <c r="F29" s="10"/>
      <c r="G29" s="10"/>
      <c r="H29" s="10"/>
      <c r="I29" s="10"/>
      <c r="J29" s="10"/>
    </row>
    <row r="30" spans="1:10" s="9" customFormat="1" ht="12.75" x14ac:dyDescent="0.2">
      <c r="A30" s="38" t="s">
        <v>22</v>
      </c>
      <c r="B30" s="38"/>
      <c r="C30" s="38"/>
      <c r="D30" s="38"/>
      <c r="E30" s="38"/>
      <c r="F30" s="38"/>
      <c r="G30" s="38"/>
      <c r="H30" s="38"/>
      <c r="I30" s="38"/>
      <c r="J30" s="38"/>
    </row>
    <row r="31" spans="1:10" s="9" customFormat="1" ht="12.75" x14ac:dyDescent="0.2">
      <c r="A31" s="16"/>
    </row>
    <row r="32" spans="1:10" s="9" customFormat="1" ht="12.75" x14ac:dyDescent="0.2">
      <c r="A32" s="16"/>
    </row>
    <row r="33" spans="1:8" s="9" customFormat="1" ht="12.75" x14ac:dyDescent="0.2">
      <c r="A33" s="37" t="s">
        <v>14</v>
      </c>
      <c r="B33" s="37"/>
      <c r="C33" s="10"/>
      <c r="E33" s="18" t="s">
        <v>15</v>
      </c>
      <c r="G33" s="18" t="s">
        <v>16</v>
      </c>
      <c r="H33" s="13"/>
    </row>
    <row r="34" spans="1:8" s="9" customFormat="1" ht="12.75" x14ac:dyDescent="0.2">
      <c r="A34" s="16"/>
    </row>
    <row r="35" spans="1:8" s="9" customFormat="1" ht="12.75" x14ac:dyDescent="0.2">
      <c r="A35" s="16"/>
    </row>
    <row r="36" spans="1:8" s="9" customFormat="1" ht="12.75" x14ac:dyDescent="0.2">
      <c r="A36" s="16"/>
    </row>
    <row r="37" spans="1:8" s="9" customFormat="1" ht="12.75" x14ac:dyDescent="0.2">
      <c r="A37" s="16"/>
      <c r="C37" s="11"/>
      <c r="G37" s="12"/>
    </row>
    <row r="38" spans="1:8" s="9" customFormat="1" ht="12.75" x14ac:dyDescent="0.2">
      <c r="A38" s="16"/>
    </row>
    <row r="39" spans="1:8" s="9" customFormat="1" ht="12.75" x14ac:dyDescent="0.2">
      <c r="A39" s="16"/>
      <c r="B39" s="39" t="s">
        <v>17</v>
      </c>
      <c r="C39" s="42" t="s">
        <v>18</v>
      </c>
      <c r="D39" s="42"/>
      <c r="E39" s="39" t="s">
        <v>19</v>
      </c>
      <c r="F39" s="43"/>
    </row>
    <row r="40" spans="1:8" s="9" customFormat="1" ht="12.75" x14ac:dyDescent="0.2">
      <c r="A40" s="16"/>
      <c r="B40" s="40"/>
      <c r="C40" s="42"/>
      <c r="D40" s="42"/>
      <c r="E40" s="44"/>
      <c r="F40" s="44"/>
    </row>
    <row r="41" spans="1:8" s="9" customFormat="1" ht="12.75" x14ac:dyDescent="0.2">
      <c r="A41" s="16"/>
      <c r="B41" s="40"/>
      <c r="C41" s="42"/>
      <c r="D41" s="42"/>
      <c r="E41" s="44"/>
      <c r="F41" s="44"/>
    </row>
    <row r="42" spans="1:8" s="9" customFormat="1" ht="12.75" x14ac:dyDescent="0.2">
      <c r="A42" s="16"/>
      <c r="B42" s="40"/>
      <c r="C42" s="42"/>
      <c r="D42" s="42"/>
      <c r="E42" s="44"/>
      <c r="F42" s="44"/>
    </row>
    <row r="43" spans="1:8" s="9" customFormat="1" ht="12.75" x14ac:dyDescent="0.2">
      <c r="A43" s="16"/>
      <c r="B43" s="41"/>
      <c r="C43" s="42"/>
      <c r="D43" s="42"/>
      <c r="E43" s="45"/>
      <c r="F43" s="45"/>
    </row>
    <row r="44" spans="1:8" x14ac:dyDescent="0.25">
      <c r="B44" s="7"/>
    </row>
    <row r="45" spans="1:8" x14ac:dyDescent="0.25">
      <c r="B45" s="7"/>
    </row>
  </sheetData>
  <mergeCells count="11">
    <mergeCell ref="A27:J27"/>
    <mergeCell ref="A30:J30"/>
    <mergeCell ref="B39:B43"/>
    <mergeCell ref="C39:D43"/>
    <mergeCell ref="E39:F43"/>
    <mergeCell ref="A33:B33"/>
    <mergeCell ref="A1:J4"/>
    <mergeCell ref="A6:J6"/>
    <mergeCell ref="A7:B7"/>
    <mergeCell ref="A8:J8"/>
    <mergeCell ref="A24:H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4"/>
  <sheetViews>
    <sheetView workbookViewId="0">
      <selection activeCell="B22" sqref="B22"/>
    </sheetView>
  </sheetViews>
  <sheetFormatPr defaultColWidth="9.140625" defaultRowHeight="15" x14ac:dyDescent="0.25"/>
  <cols>
    <col min="1" max="1" width="7.28515625" style="15" customWidth="1"/>
    <col min="2" max="2" width="58.8554687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72</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21.25" customHeight="1" thickBot="1" x14ac:dyDescent="0.3">
      <c r="A10" s="31">
        <v>1</v>
      </c>
      <c r="B10" s="30" t="s">
        <v>73</v>
      </c>
      <c r="C10" s="3"/>
      <c r="D10" s="3"/>
      <c r="E10" s="4"/>
      <c r="F10" s="4"/>
      <c r="G10" s="22">
        <f>E10*F10</f>
        <v>0</v>
      </c>
      <c r="H10" s="22">
        <f>E10+G10</f>
        <v>0</v>
      </c>
      <c r="I10" s="23">
        <f>D10*E10</f>
        <v>0</v>
      </c>
      <c r="J10" s="23">
        <f>D10*H10</f>
        <v>0</v>
      </c>
    </row>
    <row r="11" spans="1:10" ht="201" customHeight="1" thickBot="1" x14ac:dyDescent="0.3">
      <c r="A11" s="31">
        <v>2</v>
      </c>
      <c r="B11" s="30" t="s">
        <v>149</v>
      </c>
      <c r="C11" s="3"/>
      <c r="D11" s="3"/>
      <c r="E11" s="4"/>
      <c r="F11" s="4"/>
      <c r="G11" s="22">
        <f>E11*F11</f>
        <v>0</v>
      </c>
      <c r="H11" s="22">
        <f>E11+G11</f>
        <v>0</v>
      </c>
      <c r="I11" s="23">
        <f>D11*E11</f>
        <v>0</v>
      </c>
      <c r="J11" s="23">
        <f>D11*H11</f>
        <v>0</v>
      </c>
    </row>
    <row r="12" spans="1:10" ht="228.75" customHeight="1" thickBot="1" x14ac:dyDescent="0.3">
      <c r="A12" s="21">
        <v>3</v>
      </c>
      <c r="B12" s="8" t="s">
        <v>74</v>
      </c>
      <c r="C12" s="3"/>
      <c r="D12" s="3"/>
      <c r="E12" s="4"/>
      <c r="F12" s="4"/>
      <c r="G12" s="22">
        <f>E12*F12</f>
        <v>0</v>
      </c>
      <c r="H12" s="22">
        <f t="shared" ref="H12:H22" si="0">E12+G12</f>
        <v>0</v>
      </c>
      <c r="I12" s="23">
        <f>D12*E12</f>
        <v>0</v>
      </c>
      <c r="J12" s="23">
        <f t="shared" ref="J12:J22" si="1">D12*H12</f>
        <v>0</v>
      </c>
    </row>
    <row r="13" spans="1:10" ht="194.25" customHeight="1" thickBot="1" x14ac:dyDescent="0.3">
      <c r="A13" s="21">
        <v>4</v>
      </c>
      <c r="B13" s="17" t="s">
        <v>75</v>
      </c>
      <c r="C13" s="3"/>
      <c r="D13" s="3"/>
      <c r="E13" s="4"/>
      <c r="F13" s="4"/>
      <c r="G13" s="22">
        <f t="shared" ref="G13:G19" si="2">E13*F13</f>
        <v>0</v>
      </c>
      <c r="H13" s="22">
        <f t="shared" si="0"/>
        <v>0</v>
      </c>
      <c r="I13" s="23">
        <f t="shared" ref="I13:I19" si="3">D13*E13</f>
        <v>0</v>
      </c>
      <c r="J13" s="23">
        <f t="shared" si="1"/>
        <v>0</v>
      </c>
    </row>
    <row r="14" spans="1:10" ht="209.25" customHeight="1" thickBot="1" x14ac:dyDescent="0.3">
      <c r="A14" s="21">
        <v>5</v>
      </c>
      <c r="B14" s="17" t="s">
        <v>76</v>
      </c>
      <c r="C14" s="3"/>
      <c r="D14" s="3"/>
      <c r="E14" s="4"/>
      <c r="F14" s="4"/>
      <c r="G14" s="22">
        <f t="shared" si="2"/>
        <v>0</v>
      </c>
      <c r="H14" s="22">
        <f t="shared" si="0"/>
        <v>0</v>
      </c>
      <c r="I14" s="23">
        <f t="shared" si="3"/>
        <v>0</v>
      </c>
      <c r="J14" s="23">
        <f t="shared" si="1"/>
        <v>0</v>
      </c>
    </row>
    <row r="15" spans="1:10" ht="210" customHeight="1" thickBot="1" x14ac:dyDescent="0.3">
      <c r="A15" s="21">
        <v>6</v>
      </c>
      <c r="B15" s="17" t="s">
        <v>77</v>
      </c>
      <c r="C15" s="3"/>
      <c r="D15" s="3"/>
      <c r="E15" s="4"/>
      <c r="F15" s="4"/>
      <c r="G15" s="22">
        <f t="shared" si="2"/>
        <v>0</v>
      </c>
      <c r="H15" s="22">
        <f t="shared" si="0"/>
        <v>0</v>
      </c>
      <c r="I15" s="23">
        <f t="shared" si="3"/>
        <v>0</v>
      </c>
      <c r="J15" s="23">
        <f t="shared" si="1"/>
        <v>0</v>
      </c>
    </row>
    <row r="16" spans="1:10" ht="245.25" customHeight="1" thickBot="1" x14ac:dyDescent="0.3">
      <c r="A16" s="21">
        <v>7</v>
      </c>
      <c r="B16" s="17" t="s">
        <v>78</v>
      </c>
      <c r="C16" s="3"/>
      <c r="D16" s="3"/>
      <c r="E16" s="4"/>
      <c r="F16" s="4"/>
      <c r="G16" s="22">
        <f t="shared" si="2"/>
        <v>0</v>
      </c>
      <c r="H16" s="22">
        <f t="shared" si="0"/>
        <v>0</v>
      </c>
      <c r="I16" s="23">
        <f t="shared" si="3"/>
        <v>0</v>
      </c>
      <c r="J16" s="23">
        <f t="shared" si="1"/>
        <v>0</v>
      </c>
    </row>
    <row r="17" spans="1:10" ht="194.25" customHeight="1" thickBot="1" x14ac:dyDescent="0.3">
      <c r="A17" s="21">
        <v>8</v>
      </c>
      <c r="B17" s="17" t="s">
        <v>79</v>
      </c>
      <c r="C17" s="3"/>
      <c r="D17" s="3"/>
      <c r="E17" s="4"/>
      <c r="F17" s="4"/>
      <c r="G17" s="22">
        <f t="shared" si="2"/>
        <v>0</v>
      </c>
      <c r="H17" s="22">
        <f t="shared" si="0"/>
        <v>0</v>
      </c>
      <c r="I17" s="23">
        <f t="shared" si="3"/>
        <v>0</v>
      </c>
      <c r="J17" s="23">
        <f t="shared" si="1"/>
        <v>0</v>
      </c>
    </row>
    <row r="18" spans="1:10" ht="183.75" customHeight="1" thickBot="1" x14ac:dyDescent="0.3">
      <c r="A18" s="21">
        <v>9</v>
      </c>
      <c r="B18" s="17" t="s">
        <v>80</v>
      </c>
      <c r="C18" s="3"/>
      <c r="D18" s="3"/>
      <c r="E18" s="4"/>
      <c r="F18" s="4"/>
      <c r="G18" s="22">
        <f t="shared" si="2"/>
        <v>0</v>
      </c>
      <c r="H18" s="22">
        <f t="shared" si="0"/>
        <v>0</v>
      </c>
      <c r="I18" s="23">
        <f t="shared" si="3"/>
        <v>0</v>
      </c>
      <c r="J18" s="23">
        <f t="shared" si="1"/>
        <v>0</v>
      </c>
    </row>
    <row r="19" spans="1:10" ht="141.75" customHeight="1" thickBot="1" x14ac:dyDescent="0.3">
      <c r="A19" s="20">
        <v>10</v>
      </c>
      <c r="B19" s="8" t="s">
        <v>81</v>
      </c>
      <c r="C19" s="3"/>
      <c r="D19" s="3"/>
      <c r="E19" s="4"/>
      <c r="F19" s="4"/>
      <c r="G19" s="22">
        <f t="shared" si="2"/>
        <v>0</v>
      </c>
      <c r="H19" s="22">
        <f t="shared" si="0"/>
        <v>0</v>
      </c>
      <c r="I19" s="23">
        <f t="shared" si="3"/>
        <v>0</v>
      </c>
      <c r="J19" s="23">
        <f t="shared" si="1"/>
        <v>0</v>
      </c>
    </row>
    <row r="20" spans="1:10" ht="139.5" customHeight="1" thickBot="1" x14ac:dyDescent="0.3">
      <c r="A20" s="21">
        <v>11</v>
      </c>
      <c r="B20" s="8" t="s">
        <v>150</v>
      </c>
      <c r="C20" s="3"/>
      <c r="D20" s="3"/>
      <c r="E20" s="4"/>
      <c r="F20" s="4"/>
      <c r="G20" s="22">
        <f t="shared" ref="G20:G22" si="4">E20*F20</f>
        <v>0</v>
      </c>
      <c r="H20" s="22">
        <f t="shared" si="0"/>
        <v>0</v>
      </c>
      <c r="I20" s="23">
        <f t="shared" ref="I20:I22" si="5">D20*E20</f>
        <v>0</v>
      </c>
      <c r="J20" s="23">
        <f t="shared" si="1"/>
        <v>0</v>
      </c>
    </row>
    <row r="21" spans="1:10" ht="123" customHeight="1" thickBot="1" x14ac:dyDescent="0.3">
      <c r="A21" s="20">
        <v>12</v>
      </c>
      <c r="B21" s="28" t="s">
        <v>82</v>
      </c>
      <c r="C21" s="3"/>
      <c r="D21" s="3"/>
      <c r="E21" s="4"/>
      <c r="F21" s="4"/>
      <c r="G21" s="22">
        <f t="shared" si="4"/>
        <v>0</v>
      </c>
      <c r="H21" s="22">
        <f t="shared" si="0"/>
        <v>0</v>
      </c>
      <c r="I21" s="23">
        <f t="shared" si="5"/>
        <v>0</v>
      </c>
      <c r="J21" s="23">
        <f t="shared" si="1"/>
        <v>0</v>
      </c>
    </row>
    <row r="22" spans="1:10" ht="174.75" customHeight="1" thickBot="1" x14ac:dyDescent="0.3">
      <c r="A22" s="21">
        <v>13</v>
      </c>
      <c r="B22" s="8" t="s">
        <v>83</v>
      </c>
      <c r="C22" s="3"/>
      <c r="D22" s="3"/>
      <c r="E22" s="4"/>
      <c r="F22" s="4"/>
      <c r="G22" s="22">
        <f t="shared" si="4"/>
        <v>0</v>
      </c>
      <c r="H22" s="22">
        <f t="shared" si="0"/>
        <v>0</v>
      </c>
      <c r="I22" s="23">
        <f t="shared" si="5"/>
        <v>0</v>
      </c>
      <c r="J22" s="23">
        <f t="shared" si="1"/>
        <v>0</v>
      </c>
    </row>
    <row r="23" spans="1:10" ht="15.75" thickBot="1" x14ac:dyDescent="0.3">
      <c r="A23" s="32" t="s">
        <v>21</v>
      </c>
      <c r="B23" s="32"/>
      <c r="C23" s="32"/>
      <c r="D23" s="32"/>
      <c r="E23" s="32"/>
      <c r="F23" s="32"/>
      <c r="G23" s="32"/>
      <c r="H23" s="32"/>
      <c r="I23" s="6">
        <f>SUM(I10:I22)</f>
        <v>0</v>
      </c>
      <c r="J23" s="6">
        <f>SUM(J10:J22)</f>
        <v>0</v>
      </c>
    </row>
    <row r="24" spans="1:10" ht="15" customHeight="1" thickTop="1" x14ac:dyDescent="0.25"/>
    <row r="25" spans="1:10" ht="15" customHeight="1" x14ac:dyDescent="0.25"/>
    <row r="26" spans="1:10" s="9" customFormat="1" ht="12.75" x14ac:dyDescent="0.2">
      <c r="A26" s="37" t="s">
        <v>13</v>
      </c>
      <c r="B26" s="37"/>
      <c r="C26" s="37"/>
      <c r="D26" s="37"/>
      <c r="E26" s="37"/>
      <c r="F26" s="37"/>
      <c r="G26" s="37"/>
      <c r="H26" s="37"/>
      <c r="I26" s="37"/>
      <c r="J26" s="37"/>
    </row>
    <row r="27" spans="1:10" s="9" customFormat="1" ht="12.75" x14ac:dyDescent="0.2">
      <c r="A27" s="14"/>
      <c r="B27" s="14"/>
      <c r="C27" s="14"/>
      <c r="D27" s="14"/>
      <c r="E27" s="14"/>
      <c r="F27" s="14"/>
      <c r="G27" s="14"/>
      <c r="H27" s="14"/>
      <c r="I27" s="14"/>
      <c r="J27" s="14"/>
    </row>
    <row r="28" spans="1:10" s="9" customFormat="1" ht="12.75" x14ac:dyDescent="0.2">
      <c r="A28" s="14"/>
      <c r="B28" s="10"/>
      <c r="C28" s="10"/>
      <c r="D28" s="10"/>
      <c r="E28" s="10"/>
      <c r="F28" s="10"/>
      <c r="G28" s="10"/>
      <c r="H28" s="10"/>
      <c r="I28" s="10"/>
      <c r="J28" s="10"/>
    </row>
    <row r="29" spans="1:10" s="9" customFormat="1" ht="12.75" x14ac:dyDescent="0.2">
      <c r="A29" s="38" t="s">
        <v>22</v>
      </c>
      <c r="B29" s="38"/>
      <c r="C29" s="38"/>
      <c r="D29" s="38"/>
      <c r="E29" s="38"/>
      <c r="F29" s="38"/>
      <c r="G29" s="38"/>
      <c r="H29" s="38"/>
      <c r="I29" s="38"/>
      <c r="J29" s="38"/>
    </row>
    <row r="30" spans="1:10" s="9" customFormat="1" ht="12.75" x14ac:dyDescent="0.2">
      <c r="A30" s="16"/>
    </row>
    <row r="31" spans="1:10" s="9" customFormat="1" ht="12.75" x14ac:dyDescent="0.2">
      <c r="A31" s="16"/>
    </row>
    <row r="32" spans="1:10" s="9" customFormat="1" ht="12.75" x14ac:dyDescent="0.2">
      <c r="A32" s="37" t="s">
        <v>14</v>
      </c>
      <c r="B32" s="37"/>
      <c r="C32" s="10"/>
      <c r="E32" s="19" t="s">
        <v>15</v>
      </c>
      <c r="G32" s="19" t="s">
        <v>16</v>
      </c>
      <c r="H32" s="13"/>
    </row>
    <row r="33" spans="1:7" s="9" customFormat="1" ht="12.75" x14ac:dyDescent="0.2">
      <c r="A33" s="16"/>
    </row>
    <row r="34" spans="1:7" s="9" customFormat="1" ht="12.75" x14ac:dyDescent="0.2">
      <c r="A34" s="16"/>
    </row>
    <row r="35" spans="1:7" s="9" customFormat="1" ht="12.75" x14ac:dyDescent="0.2">
      <c r="A35" s="16"/>
    </row>
    <row r="36" spans="1:7" s="9" customFormat="1" ht="12.75" x14ac:dyDescent="0.2">
      <c r="A36" s="16"/>
      <c r="C36" s="11"/>
      <c r="G36" s="12"/>
    </row>
    <row r="37" spans="1:7" s="9" customFormat="1" ht="12.75" x14ac:dyDescent="0.2">
      <c r="A37" s="16"/>
    </row>
    <row r="38" spans="1:7" s="9" customFormat="1" ht="12.75" x14ac:dyDescent="0.2">
      <c r="A38" s="16"/>
      <c r="B38" s="39" t="s">
        <v>17</v>
      </c>
      <c r="C38" s="42" t="s">
        <v>18</v>
      </c>
      <c r="D38" s="42"/>
      <c r="E38" s="39" t="s">
        <v>19</v>
      </c>
      <c r="F38" s="43"/>
    </row>
    <row r="39" spans="1:7" s="9" customFormat="1" ht="12.75" x14ac:dyDescent="0.2">
      <c r="A39" s="16"/>
      <c r="B39" s="40"/>
      <c r="C39" s="42"/>
      <c r="D39" s="42"/>
      <c r="E39" s="44"/>
      <c r="F39" s="44"/>
    </row>
    <row r="40" spans="1:7" s="9" customFormat="1" ht="12.75" x14ac:dyDescent="0.2">
      <c r="A40" s="16"/>
      <c r="B40" s="40"/>
      <c r="C40" s="42"/>
      <c r="D40" s="42"/>
      <c r="E40" s="44"/>
      <c r="F40" s="44"/>
    </row>
    <row r="41" spans="1:7" s="9" customFormat="1" ht="12.75" x14ac:dyDescent="0.2">
      <c r="A41" s="16"/>
      <c r="B41" s="40"/>
      <c r="C41" s="42"/>
      <c r="D41" s="42"/>
      <c r="E41" s="44"/>
      <c r="F41" s="44"/>
    </row>
    <row r="42" spans="1:7" s="9" customFormat="1" ht="12.75" x14ac:dyDescent="0.2">
      <c r="A42" s="16"/>
      <c r="B42" s="41"/>
      <c r="C42" s="42"/>
      <c r="D42" s="42"/>
      <c r="E42" s="45"/>
      <c r="F42" s="45"/>
    </row>
    <row r="43" spans="1:7" x14ac:dyDescent="0.25">
      <c r="B43" s="7"/>
    </row>
    <row r="44" spans="1:7" x14ac:dyDescent="0.25">
      <c r="B44" s="7"/>
    </row>
  </sheetData>
  <mergeCells count="11">
    <mergeCell ref="A23:H23"/>
    <mergeCell ref="A26:J26"/>
    <mergeCell ref="A1:J4"/>
    <mergeCell ref="A6:J6"/>
    <mergeCell ref="A7:B7"/>
    <mergeCell ref="A8:J8"/>
    <mergeCell ref="A29:J29"/>
    <mergeCell ref="B38:B42"/>
    <mergeCell ref="C38:D42"/>
    <mergeCell ref="E38:F42"/>
    <mergeCell ref="A32:B3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9"/>
  <sheetViews>
    <sheetView workbookViewId="0">
      <selection activeCell="B17" sqref="B17"/>
    </sheetView>
  </sheetViews>
  <sheetFormatPr defaultColWidth="9.140625" defaultRowHeight="15" x14ac:dyDescent="0.25"/>
  <cols>
    <col min="1" max="1" width="7.28515625" style="15" customWidth="1"/>
    <col min="2" max="2" width="47.285156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36" t="s">
        <v>84</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06.25" customHeight="1" thickBot="1" x14ac:dyDescent="0.3">
      <c r="A10" s="21">
        <v>1</v>
      </c>
      <c r="B10" s="8" t="s">
        <v>85</v>
      </c>
      <c r="C10" s="3"/>
      <c r="D10" s="3"/>
      <c r="E10" s="4"/>
      <c r="F10" s="4"/>
      <c r="G10" s="22">
        <f>E10*F10</f>
        <v>0</v>
      </c>
      <c r="H10" s="22">
        <f t="shared" ref="H10:H17" si="0">E10+G10</f>
        <v>0</v>
      </c>
      <c r="I10" s="23">
        <f>D10*E10</f>
        <v>0</v>
      </c>
      <c r="J10" s="23">
        <f t="shared" ref="J10:J17" si="1">D10*H10</f>
        <v>0</v>
      </c>
    </row>
    <row r="11" spans="1:10" ht="165.75" customHeight="1" thickBot="1" x14ac:dyDescent="0.3">
      <c r="A11" s="21">
        <v>2</v>
      </c>
      <c r="B11" s="8" t="s">
        <v>86</v>
      </c>
      <c r="C11" s="3"/>
      <c r="D11" s="3"/>
      <c r="E11" s="4"/>
      <c r="F11" s="4"/>
      <c r="G11" s="22">
        <f>E11*F11</f>
        <v>0</v>
      </c>
      <c r="H11" s="22">
        <f t="shared" si="0"/>
        <v>0</v>
      </c>
      <c r="I11" s="23">
        <f>D11*E11</f>
        <v>0</v>
      </c>
      <c r="J11" s="23">
        <f t="shared" si="1"/>
        <v>0</v>
      </c>
    </row>
    <row r="12" spans="1:10" ht="173.25" customHeight="1" thickBot="1" x14ac:dyDescent="0.3">
      <c r="A12" s="21">
        <v>3</v>
      </c>
      <c r="B12" s="17" t="s">
        <v>87</v>
      </c>
      <c r="C12" s="3"/>
      <c r="D12" s="3"/>
      <c r="E12" s="4"/>
      <c r="F12" s="4"/>
      <c r="G12" s="22">
        <f t="shared" ref="G12" si="2">E12*F12</f>
        <v>0</v>
      </c>
      <c r="H12" s="22">
        <f t="shared" si="0"/>
        <v>0</v>
      </c>
      <c r="I12" s="23">
        <f t="shared" ref="I12" si="3">D12*E12</f>
        <v>0</v>
      </c>
      <c r="J12" s="23">
        <f t="shared" si="1"/>
        <v>0</v>
      </c>
    </row>
    <row r="13" spans="1:10" ht="176.25" customHeight="1" thickBot="1" x14ac:dyDescent="0.3">
      <c r="A13" s="21">
        <v>4</v>
      </c>
      <c r="B13" s="8" t="s">
        <v>88</v>
      </c>
      <c r="C13" s="3"/>
      <c r="D13" s="3"/>
      <c r="E13" s="4"/>
      <c r="F13" s="4"/>
      <c r="G13" s="22">
        <f t="shared" ref="G13:G17" si="4">E13*F13</f>
        <v>0</v>
      </c>
      <c r="H13" s="22">
        <f t="shared" si="0"/>
        <v>0</v>
      </c>
      <c r="I13" s="23">
        <f t="shared" ref="I13:I17" si="5">D13*E13</f>
        <v>0</v>
      </c>
      <c r="J13" s="23">
        <f t="shared" si="1"/>
        <v>0</v>
      </c>
    </row>
    <row r="14" spans="1:10" ht="168.75" customHeight="1" thickBot="1" x14ac:dyDescent="0.3">
      <c r="A14" s="20">
        <v>5</v>
      </c>
      <c r="B14" s="8" t="s">
        <v>89</v>
      </c>
      <c r="C14" s="3"/>
      <c r="D14" s="3"/>
      <c r="E14" s="4"/>
      <c r="F14" s="4"/>
      <c r="G14" s="22">
        <f t="shared" si="4"/>
        <v>0</v>
      </c>
      <c r="H14" s="22">
        <f t="shared" si="0"/>
        <v>0</v>
      </c>
      <c r="I14" s="23">
        <f t="shared" si="5"/>
        <v>0</v>
      </c>
      <c r="J14" s="23">
        <f t="shared" si="1"/>
        <v>0</v>
      </c>
    </row>
    <row r="15" spans="1:10" ht="168" customHeight="1" thickBot="1" x14ac:dyDescent="0.3">
      <c r="A15" s="21">
        <v>6</v>
      </c>
      <c r="B15" s="8" t="s">
        <v>90</v>
      </c>
      <c r="C15" s="3"/>
      <c r="D15" s="3"/>
      <c r="E15" s="4"/>
      <c r="F15" s="4"/>
      <c r="G15" s="22">
        <f t="shared" si="4"/>
        <v>0</v>
      </c>
      <c r="H15" s="22">
        <f t="shared" si="0"/>
        <v>0</v>
      </c>
      <c r="I15" s="23">
        <f t="shared" si="5"/>
        <v>0</v>
      </c>
      <c r="J15" s="23">
        <f t="shared" si="1"/>
        <v>0</v>
      </c>
    </row>
    <row r="16" spans="1:10" ht="197.25" customHeight="1" thickBot="1" x14ac:dyDescent="0.3">
      <c r="A16" s="21">
        <v>7</v>
      </c>
      <c r="B16" s="8" t="s">
        <v>151</v>
      </c>
      <c r="C16" s="3"/>
      <c r="D16" s="3"/>
      <c r="E16" s="4"/>
      <c r="F16" s="4"/>
      <c r="G16" s="22">
        <f t="shared" si="4"/>
        <v>0</v>
      </c>
      <c r="H16" s="22">
        <f t="shared" si="0"/>
        <v>0</v>
      </c>
      <c r="I16" s="23">
        <f t="shared" si="5"/>
        <v>0</v>
      </c>
      <c r="J16" s="23">
        <f t="shared" si="1"/>
        <v>0</v>
      </c>
    </row>
    <row r="17" spans="1:10" ht="193.5" customHeight="1" thickBot="1" x14ac:dyDescent="0.3">
      <c r="A17" s="21">
        <v>8</v>
      </c>
      <c r="B17" s="8" t="s">
        <v>91</v>
      </c>
      <c r="C17" s="3"/>
      <c r="D17" s="3"/>
      <c r="E17" s="4"/>
      <c r="F17" s="4"/>
      <c r="G17" s="22">
        <f t="shared" si="4"/>
        <v>0</v>
      </c>
      <c r="H17" s="22">
        <f t="shared" si="0"/>
        <v>0</v>
      </c>
      <c r="I17" s="23">
        <f t="shared" si="5"/>
        <v>0</v>
      </c>
      <c r="J17" s="23">
        <f t="shared" si="1"/>
        <v>0</v>
      </c>
    </row>
    <row r="18" spans="1:10" ht="15.75" thickBot="1" x14ac:dyDescent="0.3">
      <c r="A18" s="32" t="s">
        <v>21</v>
      </c>
      <c r="B18" s="32"/>
      <c r="C18" s="32"/>
      <c r="D18" s="32"/>
      <c r="E18" s="32"/>
      <c r="F18" s="32"/>
      <c r="G18" s="32"/>
      <c r="H18" s="32"/>
      <c r="I18" s="6">
        <f>SUM(I10:I17)</f>
        <v>0</v>
      </c>
      <c r="J18" s="6">
        <f>SUM(J10:J17)</f>
        <v>0</v>
      </c>
    </row>
    <row r="19" spans="1:10" ht="15" customHeight="1" thickTop="1" x14ac:dyDescent="0.25"/>
    <row r="20" spans="1:10" ht="15" customHeight="1" x14ac:dyDescent="0.25"/>
    <row r="21" spans="1:10" s="9" customFormat="1" ht="12.75" x14ac:dyDescent="0.2">
      <c r="A21" s="37" t="s">
        <v>13</v>
      </c>
      <c r="B21" s="37"/>
      <c r="C21" s="37"/>
      <c r="D21" s="37"/>
      <c r="E21" s="37"/>
      <c r="F21" s="37"/>
      <c r="G21" s="37"/>
      <c r="H21" s="37"/>
      <c r="I21" s="37"/>
      <c r="J21" s="37"/>
    </row>
    <row r="22" spans="1:10" s="9" customFormat="1" ht="12.75" x14ac:dyDescent="0.2">
      <c r="A22" s="14"/>
      <c r="B22" s="14"/>
      <c r="C22" s="14"/>
      <c r="D22" s="14"/>
      <c r="E22" s="14"/>
      <c r="F22" s="14"/>
      <c r="G22" s="14"/>
      <c r="H22" s="14"/>
      <c r="I22" s="14"/>
      <c r="J22" s="14"/>
    </row>
    <row r="23" spans="1:10" s="9" customFormat="1" ht="12.75" x14ac:dyDescent="0.2">
      <c r="A23" s="14"/>
      <c r="B23" s="10"/>
      <c r="C23" s="10"/>
      <c r="D23" s="10"/>
      <c r="E23" s="10"/>
      <c r="F23" s="10"/>
      <c r="G23" s="10"/>
      <c r="H23" s="10"/>
      <c r="I23" s="10"/>
      <c r="J23" s="10"/>
    </row>
    <row r="24" spans="1:10" s="9" customFormat="1" ht="12.75" x14ac:dyDescent="0.2">
      <c r="A24" s="38" t="s">
        <v>22</v>
      </c>
      <c r="B24" s="38"/>
      <c r="C24" s="38"/>
      <c r="D24" s="38"/>
      <c r="E24" s="38"/>
      <c r="F24" s="38"/>
      <c r="G24" s="38"/>
      <c r="H24" s="38"/>
      <c r="I24" s="38"/>
      <c r="J24" s="38"/>
    </row>
    <row r="25" spans="1:10" s="9" customFormat="1" ht="12.75" x14ac:dyDescent="0.2">
      <c r="A25" s="16"/>
    </row>
    <row r="26" spans="1:10" s="9" customFormat="1" ht="12.75" x14ac:dyDescent="0.2">
      <c r="A26" s="16"/>
    </row>
    <row r="27" spans="1:10" s="9" customFormat="1" ht="12.75" x14ac:dyDescent="0.2">
      <c r="A27" s="37" t="s">
        <v>14</v>
      </c>
      <c r="B27" s="37"/>
      <c r="C27" s="10"/>
      <c r="E27" s="19" t="s">
        <v>15</v>
      </c>
      <c r="G27" s="19" t="s">
        <v>16</v>
      </c>
      <c r="H27" s="13"/>
    </row>
    <row r="28" spans="1:10" s="9" customFormat="1" ht="12.75" x14ac:dyDescent="0.2">
      <c r="A28" s="16"/>
    </row>
    <row r="29" spans="1:10" s="9" customFormat="1" ht="12.75" x14ac:dyDescent="0.2">
      <c r="A29" s="16"/>
    </row>
    <row r="30" spans="1:10" s="9" customFormat="1" ht="12.75" x14ac:dyDescent="0.2">
      <c r="A30" s="16"/>
    </row>
    <row r="31" spans="1:10" s="9" customFormat="1" ht="12.75" x14ac:dyDescent="0.2">
      <c r="A31" s="16"/>
      <c r="C31" s="11"/>
      <c r="G31" s="12"/>
    </row>
    <row r="32" spans="1:10" s="9" customFormat="1" ht="12.75" x14ac:dyDescent="0.2">
      <c r="A32" s="16"/>
    </row>
    <row r="33" spans="1:6" s="9" customFormat="1" ht="12.75" x14ac:dyDescent="0.2">
      <c r="A33" s="16"/>
      <c r="B33" s="39" t="s">
        <v>17</v>
      </c>
      <c r="C33" s="42" t="s">
        <v>18</v>
      </c>
      <c r="D33" s="42"/>
      <c r="E33" s="39" t="s">
        <v>19</v>
      </c>
      <c r="F33" s="43"/>
    </row>
    <row r="34" spans="1:6" s="9" customFormat="1" ht="12.75" x14ac:dyDescent="0.2">
      <c r="A34" s="16"/>
      <c r="B34" s="40"/>
      <c r="C34" s="42"/>
      <c r="D34" s="42"/>
      <c r="E34" s="44"/>
      <c r="F34" s="44"/>
    </row>
    <row r="35" spans="1:6" s="9" customFormat="1" ht="12.75" x14ac:dyDescent="0.2">
      <c r="A35" s="16"/>
      <c r="B35" s="40"/>
      <c r="C35" s="42"/>
      <c r="D35" s="42"/>
      <c r="E35" s="44"/>
      <c r="F35" s="44"/>
    </row>
    <row r="36" spans="1:6" s="9" customFormat="1" ht="12.75" x14ac:dyDescent="0.2">
      <c r="A36" s="16"/>
      <c r="B36" s="40"/>
      <c r="C36" s="42"/>
      <c r="D36" s="42"/>
      <c r="E36" s="44"/>
      <c r="F36" s="44"/>
    </row>
    <row r="37" spans="1:6" s="9" customFormat="1" ht="12.75" x14ac:dyDescent="0.2">
      <c r="A37" s="16"/>
      <c r="B37" s="41"/>
      <c r="C37" s="42"/>
      <c r="D37" s="42"/>
      <c r="E37" s="45"/>
      <c r="F37" s="45"/>
    </row>
    <row r="38" spans="1:6" x14ac:dyDescent="0.25">
      <c r="B38" s="7"/>
    </row>
    <row r="39" spans="1:6" x14ac:dyDescent="0.25">
      <c r="B39" s="7"/>
    </row>
  </sheetData>
  <mergeCells count="11">
    <mergeCell ref="A21:J21"/>
    <mergeCell ref="A1:J4"/>
    <mergeCell ref="A6:J6"/>
    <mergeCell ref="A7:B7"/>
    <mergeCell ref="A8:J8"/>
    <mergeCell ref="A18:H18"/>
    <mergeCell ref="A24:J24"/>
    <mergeCell ref="B33:B37"/>
    <mergeCell ref="C33:D37"/>
    <mergeCell ref="E33:F37"/>
    <mergeCell ref="A27:B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0"/>
  <sheetViews>
    <sheetView workbookViewId="0">
      <selection activeCell="B21" sqref="B21"/>
    </sheetView>
  </sheetViews>
  <sheetFormatPr defaultColWidth="9.140625" defaultRowHeight="15" x14ac:dyDescent="0.25"/>
  <cols>
    <col min="1" max="1" width="7.28515625" style="15" customWidth="1"/>
    <col min="2" max="2" width="64.1406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92</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22.75" customHeight="1" thickBot="1" x14ac:dyDescent="0.3">
      <c r="A10" s="21">
        <v>1</v>
      </c>
      <c r="B10" s="8" t="s">
        <v>152</v>
      </c>
      <c r="C10" s="3"/>
      <c r="D10" s="3"/>
      <c r="E10" s="4"/>
      <c r="F10" s="4"/>
      <c r="G10" s="22">
        <f>E10*F10</f>
        <v>0</v>
      </c>
      <c r="H10" s="22">
        <f t="shared" ref="H10:H22" si="0">E10+G10</f>
        <v>0</v>
      </c>
      <c r="I10" s="23">
        <f>D10*E10</f>
        <v>0</v>
      </c>
      <c r="J10" s="23">
        <f t="shared" ref="J10:J28" si="1">D10*H10</f>
        <v>0</v>
      </c>
    </row>
    <row r="11" spans="1:10" ht="204.75" customHeight="1" thickBot="1" x14ac:dyDescent="0.3">
      <c r="A11" s="21">
        <v>2</v>
      </c>
      <c r="B11" s="17" t="s">
        <v>93</v>
      </c>
      <c r="C11" s="3"/>
      <c r="D11" s="3"/>
      <c r="E11" s="4"/>
      <c r="F11" s="4"/>
      <c r="G11" s="22">
        <f t="shared" ref="G11" si="2">E11*F11</f>
        <v>0</v>
      </c>
      <c r="H11" s="22">
        <f t="shared" si="0"/>
        <v>0</v>
      </c>
      <c r="I11" s="23">
        <f t="shared" ref="I11" si="3">D11*E11</f>
        <v>0</v>
      </c>
      <c r="J11" s="23">
        <f t="shared" si="1"/>
        <v>0</v>
      </c>
    </row>
    <row r="12" spans="1:10" ht="211.5" customHeight="1" thickBot="1" x14ac:dyDescent="0.3">
      <c r="A12" s="21">
        <v>3</v>
      </c>
      <c r="B12" s="8" t="s">
        <v>94</v>
      </c>
      <c r="C12" s="3"/>
      <c r="D12" s="3"/>
      <c r="E12" s="4"/>
      <c r="F12" s="4"/>
      <c r="G12" s="22">
        <f t="shared" ref="G12:G28" si="4">E12*F12</f>
        <v>0</v>
      </c>
      <c r="H12" s="22">
        <f t="shared" si="0"/>
        <v>0</v>
      </c>
      <c r="I12" s="23">
        <f t="shared" ref="I12:I22" si="5">D12*E12</f>
        <v>0</v>
      </c>
      <c r="J12" s="23">
        <f t="shared" si="1"/>
        <v>0</v>
      </c>
    </row>
    <row r="13" spans="1:10" ht="194.25" customHeight="1" thickBot="1" x14ac:dyDescent="0.3">
      <c r="A13" s="20">
        <v>4</v>
      </c>
      <c r="B13" s="28" t="s">
        <v>95</v>
      </c>
      <c r="C13" s="3"/>
      <c r="D13" s="3"/>
      <c r="E13" s="4"/>
      <c r="F13" s="4"/>
      <c r="G13" s="22">
        <f t="shared" si="4"/>
        <v>0</v>
      </c>
      <c r="H13" s="22">
        <f t="shared" si="0"/>
        <v>0</v>
      </c>
      <c r="I13" s="23">
        <f t="shared" si="5"/>
        <v>0</v>
      </c>
      <c r="J13" s="23">
        <f t="shared" si="1"/>
        <v>0</v>
      </c>
    </row>
    <row r="14" spans="1:10" ht="194.25" customHeight="1" thickBot="1" x14ac:dyDescent="0.3">
      <c r="A14" s="20">
        <v>5</v>
      </c>
      <c r="B14" s="28" t="s">
        <v>96</v>
      </c>
      <c r="C14" s="3"/>
      <c r="D14" s="3"/>
      <c r="E14" s="4"/>
      <c r="F14" s="4"/>
      <c r="G14" s="22">
        <f t="shared" si="4"/>
        <v>0</v>
      </c>
      <c r="H14" s="22">
        <f t="shared" si="0"/>
        <v>0</v>
      </c>
      <c r="I14" s="23">
        <f t="shared" si="5"/>
        <v>0</v>
      </c>
      <c r="J14" s="23">
        <f t="shared" si="1"/>
        <v>0</v>
      </c>
    </row>
    <row r="15" spans="1:10" ht="139.5" customHeight="1" thickBot="1" x14ac:dyDescent="0.3">
      <c r="A15" s="20">
        <v>6</v>
      </c>
      <c r="B15" s="28" t="s">
        <v>97</v>
      </c>
      <c r="C15" s="3"/>
      <c r="D15" s="3"/>
      <c r="E15" s="4"/>
      <c r="F15" s="4"/>
      <c r="G15" s="22">
        <f t="shared" si="4"/>
        <v>0</v>
      </c>
      <c r="H15" s="22">
        <f t="shared" si="0"/>
        <v>0</v>
      </c>
      <c r="I15" s="23">
        <f t="shared" si="5"/>
        <v>0</v>
      </c>
      <c r="J15" s="23">
        <f t="shared" si="1"/>
        <v>0</v>
      </c>
    </row>
    <row r="16" spans="1:10" ht="145.5" customHeight="1" thickBot="1" x14ac:dyDescent="0.3">
      <c r="A16" s="20">
        <v>7</v>
      </c>
      <c r="B16" s="28" t="s">
        <v>98</v>
      </c>
      <c r="C16" s="3"/>
      <c r="D16" s="3"/>
      <c r="E16" s="4"/>
      <c r="F16" s="4"/>
      <c r="G16" s="22">
        <f t="shared" si="4"/>
        <v>0</v>
      </c>
      <c r="H16" s="22">
        <f t="shared" si="0"/>
        <v>0</v>
      </c>
      <c r="I16" s="23">
        <f t="shared" si="5"/>
        <v>0</v>
      </c>
      <c r="J16" s="23">
        <f t="shared" si="1"/>
        <v>0</v>
      </c>
    </row>
    <row r="17" spans="1:10" ht="131.25" customHeight="1" thickBot="1" x14ac:dyDescent="0.3">
      <c r="A17" s="20">
        <v>8</v>
      </c>
      <c r="B17" s="28" t="s">
        <v>153</v>
      </c>
      <c r="C17" s="3"/>
      <c r="D17" s="3"/>
      <c r="E17" s="4"/>
      <c r="F17" s="4"/>
      <c r="G17" s="22">
        <f t="shared" si="4"/>
        <v>0</v>
      </c>
      <c r="H17" s="22">
        <f t="shared" si="0"/>
        <v>0</v>
      </c>
      <c r="I17" s="23">
        <f t="shared" si="5"/>
        <v>0</v>
      </c>
      <c r="J17" s="23">
        <f t="shared" si="1"/>
        <v>0</v>
      </c>
    </row>
    <row r="18" spans="1:10" ht="133.5" customHeight="1" thickBot="1" x14ac:dyDescent="0.3">
      <c r="A18" s="20">
        <v>9</v>
      </c>
      <c r="B18" s="28" t="s">
        <v>154</v>
      </c>
      <c r="C18" s="3"/>
      <c r="D18" s="3"/>
      <c r="E18" s="4"/>
      <c r="F18" s="4"/>
      <c r="G18" s="22">
        <f t="shared" si="4"/>
        <v>0</v>
      </c>
      <c r="H18" s="22">
        <f t="shared" si="0"/>
        <v>0</v>
      </c>
      <c r="I18" s="23">
        <f t="shared" si="5"/>
        <v>0</v>
      </c>
      <c r="J18" s="23">
        <f t="shared" si="1"/>
        <v>0</v>
      </c>
    </row>
    <row r="19" spans="1:10" ht="86.25" customHeight="1" thickBot="1" x14ac:dyDescent="0.3">
      <c r="A19" s="20">
        <v>10</v>
      </c>
      <c r="B19" s="28" t="s">
        <v>99</v>
      </c>
      <c r="C19" s="3"/>
      <c r="D19" s="3"/>
      <c r="E19" s="4"/>
      <c r="F19" s="4"/>
      <c r="G19" s="22">
        <f t="shared" si="4"/>
        <v>0</v>
      </c>
      <c r="H19" s="22">
        <f t="shared" si="0"/>
        <v>0</v>
      </c>
      <c r="I19" s="23">
        <f t="shared" si="5"/>
        <v>0</v>
      </c>
      <c r="J19" s="23">
        <f t="shared" si="1"/>
        <v>0</v>
      </c>
    </row>
    <row r="20" spans="1:10" ht="123.75" customHeight="1" thickBot="1" x14ac:dyDescent="0.3">
      <c r="A20" s="20">
        <v>11</v>
      </c>
      <c r="B20" s="47" t="s">
        <v>155</v>
      </c>
      <c r="C20" s="3"/>
      <c r="D20" s="3"/>
      <c r="E20" s="4"/>
      <c r="F20" s="4"/>
      <c r="G20" s="22">
        <f t="shared" si="4"/>
        <v>0</v>
      </c>
      <c r="H20" s="22">
        <f t="shared" si="0"/>
        <v>0</v>
      </c>
      <c r="I20" s="23">
        <f t="shared" si="5"/>
        <v>0</v>
      </c>
      <c r="J20" s="23">
        <f t="shared" si="1"/>
        <v>0</v>
      </c>
    </row>
    <row r="21" spans="1:10" ht="138.75" customHeight="1" thickBot="1" x14ac:dyDescent="0.3">
      <c r="A21" s="20">
        <v>12</v>
      </c>
      <c r="B21" s="47" t="s">
        <v>156</v>
      </c>
      <c r="C21" s="3"/>
      <c r="D21" s="3"/>
      <c r="E21" s="4"/>
      <c r="F21" s="4"/>
      <c r="G21" s="22">
        <f t="shared" si="4"/>
        <v>0</v>
      </c>
      <c r="H21" s="22">
        <f t="shared" si="0"/>
        <v>0</v>
      </c>
      <c r="I21" s="23">
        <f t="shared" si="5"/>
        <v>0</v>
      </c>
      <c r="J21" s="23">
        <f t="shared" si="1"/>
        <v>0</v>
      </c>
    </row>
    <row r="22" spans="1:10" ht="120" customHeight="1" thickBot="1" x14ac:dyDescent="0.3">
      <c r="A22" s="20">
        <v>13</v>
      </c>
      <c r="B22" s="28" t="s">
        <v>100</v>
      </c>
      <c r="C22" s="3"/>
      <c r="D22" s="3"/>
      <c r="E22" s="4"/>
      <c r="F22" s="4"/>
      <c r="G22" s="22">
        <f t="shared" si="4"/>
        <v>0</v>
      </c>
      <c r="H22" s="22">
        <f t="shared" si="0"/>
        <v>0</v>
      </c>
      <c r="I22" s="23">
        <f t="shared" si="5"/>
        <v>0</v>
      </c>
      <c r="J22" s="23">
        <f t="shared" si="1"/>
        <v>0</v>
      </c>
    </row>
    <row r="23" spans="1:10" ht="120.75" customHeight="1" thickBot="1" x14ac:dyDescent="0.3">
      <c r="A23" s="21">
        <v>14</v>
      </c>
      <c r="B23" s="8" t="s">
        <v>101</v>
      </c>
      <c r="C23" s="3"/>
      <c r="D23" s="3"/>
      <c r="E23" s="4"/>
      <c r="F23" s="4"/>
      <c r="G23" s="22">
        <f t="shared" si="4"/>
        <v>0</v>
      </c>
      <c r="H23" s="22">
        <f>E23+G23</f>
        <v>0</v>
      </c>
      <c r="I23" s="23">
        <f>D23*E23</f>
        <v>0</v>
      </c>
      <c r="J23" s="23">
        <f t="shared" si="1"/>
        <v>0</v>
      </c>
    </row>
    <row r="24" spans="1:10" ht="105.75" customHeight="1" thickBot="1" x14ac:dyDescent="0.3">
      <c r="A24" s="21">
        <v>15</v>
      </c>
      <c r="B24" s="8" t="s">
        <v>102</v>
      </c>
      <c r="C24" s="3"/>
      <c r="D24" s="3"/>
      <c r="E24" s="4"/>
      <c r="F24" s="4"/>
      <c r="G24" s="22">
        <f t="shared" si="4"/>
        <v>0</v>
      </c>
      <c r="H24" s="22">
        <f t="shared" ref="H24:H28" si="6">E24+G24</f>
        <v>0</v>
      </c>
      <c r="I24" s="23">
        <f t="shared" ref="I24:I28" si="7">D24*E24</f>
        <v>0</v>
      </c>
      <c r="J24" s="23">
        <f t="shared" si="1"/>
        <v>0</v>
      </c>
    </row>
    <row r="25" spans="1:10" ht="112.5" customHeight="1" thickBot="1" x14ac:dyDescent="0.3">
      <c r="A25" s="21">
        <v>16</v>
      </c>
      <c r="B25" s="8" t="s">
        <v>103</v>
      </c>
      <c r="C25" s="3"/>
      <c r="D25" s="3"/>
      <c r="E25" s="4"/>
      <c r="F25" s="4"/>
      <c r="G25" s="22">
        <f t="shared" si="4"/>
        <v>0</v>
      </c>
      <c r="H25" s="22">
        <f t="shared" si="6"/>
        <v>0</v>
      </c>
      <c r="I25" s="23">
        <f t="shared" si="7"/>
        <v>0</v>
      </c>
      <c r="J25" s="23">
        <f t="shared" si="1"/>
        <v>0</v>
      </c>
    </row>
    <row r="26" spans="1:10" ht="109.5" customHeight="1" thickBot="1" x14ac:dyDescent="0.3">
      <c r="A26" s="21">
        <v>17</v>
      </c>
      <c r="B26" s="8" t="s">
        <v>104</v>
      </c>
      <c r="C26" s="3"/>
      <c r="D26" s="3"/>
      <c r="E26" s="4"/>
      <c r="F26" s="4"/>
      <c r="G26" s="22">
        <f t="shared" si="4"/>
        <v>0</v>
      </c>
      <c r="H26" s="22">
        <f>E26+G26</f>
        <v>0</v>
      </c>
      <c r="I26" s="23">
        <f>D26*E26</f>
        <v>0</v>
      </c>
      <c r="J26" s="23">
        <f t="shared" si="1"/>
        <v>0</v>
      </c>
    </row>
    <row r="27" spans="1:10" ht="159" customHeight="1" thickBot="1" x14ac:dyDescent="0.3">
      <c r="A27" s="21">
        <v>18</v>
      </c>
      <c r="B27" s="8" t="s">
        <v>105</v>
      </c>
      <c r="C27" s="3"/>
      <c r="D27" s="3"/>
      <c r="E27" s="4"/>
      <c r="F27" s="4"/>
      <c r="G27" s="22">
        <f t="shared" si="4"/>
        <v>0</v>
      </c>
      <c r="H27" s="22">
        <f t="shared" si="6"/>
        <v>0</v>
      </c>
      <c r="I27" s="23">
        <f t="shared" si="7"/>
        <v>0</v>
      </c>
      <c r="J27" s="23">
        <f t="shared" si="1"/>
        <v>0</v>
      </c>
    </row>
    <row r="28" spans="1:10" ht="162" customHeight="1" thickBot="1" x14ac:dyDescent="0.3">
      <c r="A28" s="21">
        <v>19</v>
      </c>
      <c r="B28" s="8" t="s">
        <v>106</v>
      </c>
      <c r="C28" s="3"/>
      <c r="D28" s="3"/>
      <c r="E28" s="4"/>
      <c r="F28" s="4"/>
      <c r="G28" s="22">
        <f t="shared" si="4"/>
        <v>0</v>
      </c>
      <c r="H28" s="22">
        <f t="shared" si="6"/>
        <v>0</v>
      </c>
      <c r="I28" s="23">
        <f t="shared" si="7"/>
        <v>0</v>
      </c>
      <c r="J28" s="23">
        <f t="shared" si="1"/>
        <v>0</v>
      </c>
    </row>
    <row r="29" spans="1:10" ht="15.75" thickBot="1" x14ac:dyDescent="0.3">
      <c r="A29" s="32" t="s">
        <v>21</v>
      </c>
      <c r="B29" s="32"/>
      <c r="C29" s="32"/>
      <c r="D29" s="32"/>
      <c r="E29" s="32"/>
      <c r="F29" s="32"/>
      <c r="G29" s="32"/>
      <c r="H29" s="32"/>
      <c r="I29" s="6">
        <f>SUM(I10:I28)</f>
        <v>0</v>
      </c>
      <c r="J29" s="6">
        <f>SUM(J10:J28)</f>
        <v>0</v>
      </c>
    </row>
    <row r="30" spans="1:10" ht="15" customHeight="1" thickTop="1" x14ac:dyDescent="0.25"/>
    <row r="31" spans="1:10" ht="15" customHeight="1" x14ac:dyDescent="0.25"/>
    <row r="32" spans="1:10" s="9" customFormat="1" ht="12.75" x14ac:dyDescent="0.2">
      <c r="A32" s="37" t="s">
        <v>13</v>
      </c>
      <c r="B32" s="37"/>
      <c r="C32" s="37"/>
      <c r="D32" s="37"/>
      <c r="E32" s="37"/>
      <c r="F32" s="37"/>
      <c r="G32" s="37"/>
      <c r="H32" s="37"/>
      <c r="I32" s="37"/>
      <c r="J32" s="37"/>
    </row>
    <row r="33" spans="1:10" s="9" customFormat="1" ht="12.75" x14ac:dyDescent="0.2">
      <c r="A33" s="14"/>
      <c r="B33" s="14"/>
      <c r="C33" s="14"/>
      <c r="D33" s="14"/>
      <c r="E33" s="14"/>
      <c r="F33" s="14"/>
      <c r="G33" s="14"/>
      <c r="H33" s="14"/>
      <c r="I33" s="14"/>
      <c r="J33" s="14"/>
    </row>
    <row r="34" spans="1:10" s="9" customFormat="1" ht="12.75" x14ac:dyDescent="0.2">
      <c r="A34" s="14"/>
      <c r="B34" s="10"/>
      <c r="C34" s="10"/>
      <c r="D34" s="10"/>
      <c r="E34" s="10"/>
      <c r="F34" s="10"/>
      <c r="G34" s="10"/>
      <c r="H34" s="10"/>
      <c r="I34" s="10"/>
      <c r="J34" s="10"/>
    </row>
    <row r="35" spans="1:10" s="9" customFormat="1" ht="12.75" x14ac:dyDescent="0.2">
      <c r="A35" s="38" t="s">
        <v>22</v>
      </c>
      <c r="B35" s="38"/>
      <c r="C35" s="38"/>
      <c r="D35" s="38"/>
      <c r="E35" s="38"/>
      <c r="F35" s="38"/>
      <c r="G35" s="38"/>
      <c r="H35" s="38"/>
      <c r="I35" s="38"/>
      <c r="J35" s="38"/>
    </row>
    <row r="36" spans="1:10" s="9" customFormat="1" ht="12.75" x14ac:dyDescent="0.2">
      <c r="A36" s="16"/>
    </row>
    <row r="37" spans="1:10" s="9" customFormat="1" ht="12.75" x14ac:dyDescent="0.2">
      <c r="A37" s="16"/>
    </row>
    <row r="38" spans="1:10" s="9" customFormat="1" ht="12.75" x14ac:dyDescent="0.2">
      <c r="A38" s="37" t="s">
        <v>14</v>
      </c>
      <c r="B38" s="37"/>
      <c r="C38" s="10"/>
      <c r="E38" s="19" t="s">
        <v>15</v>
      </c>
      <c r="G38" s="19" t="s">
        <v>16</v>
      </c>
      <c r="H38" s="13"/>
    </row>
    <row r="39" spans="1:10" s="9" customFormat="1" ht="12.75" x14ac:dyDescent="0.2">
      <c r="A39" s="16"/>
    </row>
    <row r="40" spans="1:10" s="9" customFormat="1" ht="12.75" x14ac:dyDescent="0.2">
      <c r="A40" s="16"/>
    </row>
    <row r="41" spans="1:10" s="9" customFormat="1" ht="12.75" x14ac:dyDescent="0.2">
      <c r="A41" s="16"/>
    </row>
    <row r="42" spans="1:10" s="9" customFormat="1" ht="12.75" x14ac:dyDescent="0.2">
      <c r="A42" s="16"/>
      <c r="C42" s="11"/>
      <c r="G42" s="12"/>
    </row>
    <row r="43" spans="1:10" s="9" customFormat="1" ht="12.75" x14ac:dyDescent="0.2">
      <c r="A43" s="16"/>
    </row>
    <row r="44" spans="1:10" s="9" customFormat="1" ht="12.75" x14ac:dyDescent="0.2">
      <c r="A44" s="16"/>
      <c r="B44" s="39" t="s">
        <v>17</v>
      </c>
      <c r="C44" s="42" t="s">
        <v>18</v>
      </c>
      <c r="D44" s="42"/>
      <c r="E44" s="39" t="s">
        <v>19</v>
      </c>
      <c r="F44" s="43"/>
    </row>
    <row r="45" spans="1:10" s="9" customFormat="1" ht="12.75" x14ac:dyDescent="0.2">
      <c r="A45" s="16"/>
      <c r="B45" s="40"/>
      <c r="C45" s="42"/>
      <c r="D45" s="42"/>
      <c r="E45" s="44"/>
      <c r="F45" s="44"/>
    </row>
    <row r="46" spans="1:10" s="9" customFormat="1" ht="12.75" x14ac:dyDescent="0.2">
      <c r="A46" s="16"/>
      <c r="B46" s="40"/>
      <c r="C46" s="42"/>
      <c r="D46" s="42"/>
      <c r="E46" s="44"/>
      <c r="F46" s="44"/>
    </row>
    <row r="47" spans="1:10" s="9" customFormat="1" ht="12.75" x14ac:dyDescent="0.2">
      <c r="A47" s="16"/>
      <c r="B47" s="40"/>
      <c r="C47" s="42"/>
      <c r="D47" s="42"/>
      <c r="E47" s="44"/>
      <c r="F47" s="44"/>
    </row>
    <row r="48" spans="1:10" s="9" customFormat="1" ht="12.75" x14ac:dyDescent="0.2">
      <c r="A48" s="16"/>
      <c r="B48" s="41"/>
      <c r="C48" s="42"/>
      <c r="D48" s="42"/>
      <c r="E48" s="45"/>
      <c r="F48" s="45"/>
    </row>
    <row r="49" spans="2:2" x14ac:dyDescent="0.25">
      <c r="B49" s="7"/>
    </row>
    <row r="50" spans="2:2" x14ac:dyDescent="0.25">
      <c r="B50" s="7"/>
    </row>
  </sheetData>
  <mergeCells count="11">
    <mergeCell ref="A32:J32"/>
    <mergeCell ref="A1:J4"/>
    <mergeCell ref="A6:J6"/>
    <mergeCell ref="A7:B7"/>
    <mergeCell ref="A8:J8"/>
    <mergeCell ref="A29:H29"/>
    <mergeCell ref="A35:J35"/>
    <mergeCell ref="B44:B48"/>
    <mergeCell ref="C44:D48"/>
    <mergeCell ref="E44:F48"/>
    <mergeCell ref="A38:B3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9"/>
  <sheetViews>
    <sheetView workbookViewId="0">
      <selection activeCell="B10" sqref="B10"/>
    </sheetView>
  </sheetViews>
  <sheetFormatPr defaultColWidth="9.140625" defaultRowHeight="15" x14ac:dyDescent="0.25"/>
  <cols>
    <col min="1" max="1" width="7.28515625" style="15" customWidth="1"/>
    <col min="2" max="2" width="50.5703125" style="1" customWidth="1"/>
    <col min="3" max="3" width="23.140625" style="1" customWidth="1"/>
    <col min="4" max="4" width="10.7109375" style="1" customWidth="1"/>
    <col min="5" max="7" width="18.7109375" style="1" customWidth="1"/>
    <col min="8" max="8" width="22" style="1" customWidth="1"/>
    <col min="9" max="9" width="19.85546875" style="1" customWidth="1"/>
    <col min="10" max="10" width="18" style="1" customWidth="1"/>
    <col min="11" max="1024" width="9.140625" style="1"/>
  </cols>
  <sheetData>
    <row r="1" spans="1:10" ht="12.75" customHeight="1" x14ac:dyDescent="0.25">
      <c r="A1" s="33" t="s">
        <v>0</v>
      </c>
      <c r="B1" s="33"/>
      <c r="C1" s="33"/>
      <c r="D1" s="33"/>
      <c r="E1" s="33"/>
      <c r="F1" s="33"/>
      <c r="G1" s="33"/>
      <c r="H1" s="33"/>
      <c r="I1" s="33"/>
      <c r="J1" s="33"/>
    </row>
    <row r="2" spans="1:10" x14ac:dyDescent="0.25">
      <c r="A2" s="33"/>
      <c r="B2" s="33"/>
      <c r="C2" s="33"/>
      <c r="D2" s="33"/>
      <c r="E2" s="33"/>
      <c r="F2" s="33"/>
      <c r="G2" s="33"/>
      <c r="H2" s="33"/>
      <c r="I2" s="33"/>
      <c r="J2" s="33"/>
    </row>
    <row r="3" spans="1:10" x14ac:dyDescent="0.25">
      <c r="A3" s="33"/>
      <c r="B3" s="33"/>
      <c r="C3" s="33"/>
      <c r="D3" s="33"/>
      <c r="E3" s="33"/>
      <c r="F3" s="33"/>
      <c r="G3" s="33"/>
      <c r="H3" s="33"/>
      <c r="I3" s="33"/>
      <c r="J3" s="33"/>
    </row>
    <row r="4" spans="1:10" ht="31.5" customHeight="1" x14ac:dyDescent="0.25">
      <c r="A4" s="33"/>
      <c r="B4" s="33"/>
      <c r="C4" s="33"/>
      <c r="D4" s="33"/>
      <c r="E4" s="33"/>
      <c r="F4" s="33"/>
      <c r="G4" s="33"/>
      <c r="H4" s="33"/>
      <c r="I4" s="33"/>
      <c r="J4" s="33"/>
    </row>
    <row r="6" spans="1:10" x14ac:dyDescent="0.25">
      <c r="A6" s="34" t="s">
        <v>23</v>
      </c>
      <c r="B6" s="34"/>
      <c r="C6" s="34"/>
      <c r="D6" s="34"/>
      <c r="E6" s="34"/>
      <c r="F6" s="34"/>
      <c r="G6" s="34"/>
      <c r="H6" s="34"/>
      <c r="I6" s="34"/>
      <c r="J6" s="34"/>
    </row>
    <row r="7" spans="1:10" ht="15.75" thickBot="1" x14ac:dyDescent="0.3">
      <c r="A7" s="35" t="s">
        <v>1</v>
      </c>
      <c r="B7" s="35"/>
      <c r="C7" s="2" t="s">
        <v>2</v>
      </c>
      <c r="D7" s="2" t="s">
        <v>3</v>
      </c>
    </row>
    <row r="8" spans="1:10" ht="16.5" thickTop="1" thickBot="1" x14ac:dyDescent="0.3">
      <c r="A8" s="46" t="s">
        <v>107</v>
      </c>
      <c r="B8" s="36"/>
      <c r="C8" s="36"/>
      <c r="D8" s="36"/>
      <c r="E8" s="36"/>
      <c r="F8" s="36"/>
      <c r="G8" s="36"/>
      <c r="H8" s="36"/>
      <c r="I8" s="36"/>
      <c r="J8" s="36"/>
    </row>
    <row r="9" spans="1:10" ht="32.25" customHeight="1" thickBot="1" x14ac:dyDescent="0.3">
      <c r="A9" s="3" t="s">
        <v>4</v>
      </c>
      <c r="B9" s="3" t="s">
        <v>20</v>
      </c>
      <c r="C9" s="3" t="s">
        <v>5</v>
      </c>
      <c r="D9" s="3" t="s">
        <v>6</v>
      </c>
      <c r="E9" s="4" t="s">
        <v>7</v>
      </c>
      <c r="F9" s="4" t="s">
        <v>8</v>
      </c>
      <c r="G9" s="5" t="s">
        <v>9</v>
      </c>
      <c r="H9" s="5" t="s">
        <v>10</v>
      </c>
      <c r="I9" s="4" t="s">
        <v>11</v>
      </c>
      <c r="J9" s="4" t="s">
        <v>12</v>
      </c>
    </row>
    <row r="10" spans="1:10" ht="209.25" customHeight="1" thickBot="1" x14ac:dyDescent="0.3">
      <c r="A10" s="21">
        <v>1</v>
      </c>
      <c r="B10" s="8" t="s">
        <v>108</v>
      </c>
      <c r="C10" s="3"/>
      <c r="D10" s="3"/>
      <c r="E10" s="4"/>
      <c r="F10" s="4"/>
      <c r="G10" s="22">
        <f>E10*F10</f>
        <v>0</v>
      </c>
      <c r="H10" s="22">
        <f t="shared" ref="H10:H17" si="0">E10+G10</f>
        <v>0</v>
      </c>
      <c r="I10" s="23">
        <f>D10*E10</f>
        <v>0</v>
      </c>
      <c r="J10" s="23">
        <f t="shared" ref="J10:J17" si="1">D10*H10</f>
        <v>0</v>
      </c>
    </row>
    <row r="11" spans="1:10" ht="205.5" customHeight="1" thickBot="1" x14ac:dyDescent="0.3">
      <c r="A11" s="21">
        <v>2</v>
      </c>
      <c r="B11" s="17" t="s">
        <v>109</v>
      </c>
      <c r="C11" s="3"/>
      <c r="D11" s="3"/>
      <c r="E11" s="4"/>
      <c r="F11" s="4"/>
      <c r="G11" s="22">
        <f t="shared" ref="G11:G12" si="2">E11*F11</f>
        <v>0</v>
      </c>
      <c r="H11" s="22">
        <f t="shared" si="0"/>
        <v>0</v>
      </c>
      <c r="I11" s="23">
        <f t="shared" ref="I11:I12" si="3">D11*E11</f>
        <v>0</v>
      </c>
      <c r="J11" s="23">
        <f t="shared" si="1"/>
        <v>0</v>
      </c>
    </row>
    <row r="12" spans="1:10" ht="206.25" customHeight="1" thickBot="1" x14ac:dyDescent="0.3">
      <c r="A12" s="21">
        <v>3</v>
      </c>
      <c r="B12" s="8" t="s">
        <v>110</v>
      </c>
      <c r="C12" s="3"/>
      <c r="D12" s="3"/>
      <c r="E12" s="4"/>
      <c r="F12" s="4"/>
      <c r="G12" s="22">
        <f t="shared" si="2"/>
        <v>0</v>
      </c>
      <c r="H12" s="22">
        <f t="shared" si="0"/>
        <v>0</v>
      </c>
      <c r="I12" s="23">
        <f t="shared" si="3"/>
        <v>0</v>
      </c>
      <c r="J12" s="23">
        <f t="shared" si="1"/>
        <v>0</v>
      </c>
    </row>
    <row r="13" spans="1:10" ht="225" customHeight="1" thickBot="1" x14ac:dyDescent="0.3">
      <c r="A13" s="21">
        <v>4</v>
      </c>
      <c r="B13" s="8" t="s">
        <v>111</v>
      </c>
      <c r="C13" s="3"/>
      <c r="D13" s="3"/>
      <c r="E13" s="4"/>
      <c r="F13" s="4"/>
      <c r="G13" s="22">
        <f t="shared" ref="G13:G17" si="4">E13*F13</f>
        <v>0</v>
      </c>
      <c r="H13" s="22">
        <f t="shared" si="0"/>
        <v>0</v>
      </c>
      <c r="I13" s="23">
        <f t="shared" ref="I13:I17" si="5">D13*E13</f>
        <v>0</v>
      </c>
      <c r="J13" s="23">
        <f t="shared" si="1"/>
        <v>0</v>
      </c>
    </row>
    <row r="14" spans="1:10" ht="200.25" customHeight="1" thickBot="1" x14ac:dyDescent="0.3">
      <c r="A14" s="21">
        <v>5</v>
      </c>
      <c r="B14" s="8" t="s">
        <v>112</v>
      </c>
      <c r="C14" s="3"/>
      <c r="D14" s="3"/>
      <c r="E14" s="4"/>
      <c r="F14" s="4"/>
      <c r="G14" s="22">
        <f t="shared" si="4"/>
        <v>0</v>
      </c>
      <c r="H14" s="22">
        <f t="shared" si="0"/>
        <v>0</v>
      </c>
      <c r="I14" s="23">
        <f t="shared" si="5"/>
        <v>0</v>
      </c>
      <c r="J14" s="23">
        <f t="shared" si="1"/>
        <v>0</v>
      </c>
    </row>
    <row r="15" spans="1:10" ht="207" customHeight="1" thickBot="1" x14ac:dyDescent="0.3">
      <c r="A15" s="21">
        <v>6</v>
      </c>
      <c r="B15" s="8" t="s">
        <v>113</v>
      </c>
      <c r="C15" s="3"/>
      <c r="D15" s="3"/>
      <c r="E15" s="4"/>
      <c r="F15" s="4"/>
      <c r="G15" s="22">
        <f t="shared" si="4"/>
        <v>0</v>
      </c>
      <c r="H15" s="22">
        <f t="shared" si="0"/>
        <v>0</v>
      </c>
      <c r="I15" s="23">
        <f t="shared" si="5"/>
        <v>0</v>
      </c>
      <c r="J15" s="23">
        <f t="shared" si="1"/>
        <v>0</v>
      </c>
    </row>
    <row r="16" spans="1:10" ht="207.75" customHeight="1" thickBot="1" x14ac:dyDescent="0.3">
      <c r="A16" s="21">
        <v>7</v>
      </c>
      <c r="B16" s="8" t="s">
        <v>114</v>
      </c>
      <c r="C16" s="3"/>
      <c r="D16" s="3"/>
      <c r="E16" s="4"/>
      <c r="F16" s="4"/>
      <c r="G16" s="22">
        <f t="shared" si="4"/>
        <v>0</v>
      </c>
      <c r="H16" s="22">
        <f t="shared" si="0"/>
        <v>0</v>
      </c>
      <c r="I16" s="23">
        <f t="shared" si="5"/>
        <v>0</v>
      </c>
      <c r="J16" s="23">
        <f t="shared" si="1"/>
        <v>0</v>
      </c>
    </row>
    <row r="17" spans="1:10" ht="168.75" customHeight="1" thickBot="1" x14ac:dyDescent="0.3">
      <c r="A17" s="21">
        <v>8</v>
      </c>
      <c r="B17" s="8" t="s">
        <v>115</v>
      </c>
      <c r="C17" s="3"/>
      <c r="D17" s="3"/>
      <c r="E17" s="4"/>
      <c r="F17" s="4"/>
      <c r="G17" s="22">
        <f t="shared" si="4"/>
        <v>0</v>
      </c>
      <c r="H17" s="22">
        <f t="shared" si="0"/>
        <v>0</v>
      </c>
      <c r="I17" s="23">
        <f t="shared" si="5"/>
        <v>0</v>
      </c>
      <c r="J17" s="23">
        <f t="shared" si="1"/>
        <v>0</v>
      </c>
    </row>
    <row r="18" spans="1:10" ht="15.75" thickBot="1" x14ac:dyDescent="0.3">
      <c r="A18" s="32" t="s">
        <v>21</v>
      </c>
      <c r="B18" s="32"/>
      <c r="C18" s="32"/>
      <c r="D18" s="32"/>
      <c r="E18" s="32"/>
      <c r="F18" s="32"/>
      <c r="G18" s="32"/>
      <c r="H18" s="32"/>
      <c r="I18" s="6">
        <f>SUM(I10:I17)</f>
        <v>0</v>
      </c>
      <c r="J18" s="6">
        <f>SUM(J10:J17)</f>
        <v>0</v>
      </c>
    </row>
    <row r="19" spans="1:10" ht="15" customHeight="1" thickTop="1" x14ac:dyDescent="0.25"/>
    <row r="20" spans="1:10" ht="15" customHeight="1" x14ac:dyDescent="0.25"/>
    <row r="21" spans="1:10" s="9" customFormat="1" ht="12.75" x14ac:dyDescent="0.2">
      <c r="A21" s="37" t="s">
        <v>13</v>
      </c>
      <c r="B21" s="37"/>
      <c r="C21" s="37"/>
      <c r="D21" s="37"/>
      <c r="E21" s="37"/>
      <c r="F21" s="37"/>
      <c r="G21" s="37"/>
      <c r="H21" s="37"/>
      <c r="I21" s="37"/>
      <c r="J21" s="37"/>
    </row>
    <row r="22" spans="1:10" s="9" customFormat="1" ht="12.75" x14ac:dyDescent="0.2">
      <c r="A22" s="14"/>
      <c r="B22" s="14"/>
      <c r="C22" s="14"/>
      <c r="D22" s="14"/>
      <c r="E22" s="14"/>
      <c r="F22" s="14"/>
      <c r="G22" s="14"/>
      <c r="H22" s="14"/>
      <c r="I22" s="14"/>
      <c r="J22" s="14"/>
    </row>
    <row r="23" spans="1:10" s="9" customFormat="1" ht="12.75" x14ac:dyDescent="0.2">
      <c r="A23" s="14"/>
      <c r="B23" s="10"/>
      <c r="C23" s="10"/>
      <c r="D23" s="10"/>
      <c r="E23" s="10"/>
      <c r="F23" s="10"/>
      <c r="G23" s="10"/>
      <c r="H23" s="10"/>
      <c r="I23" s="10"/>
      <c r="J23" s="10"/>
    </row>
    <row r="24" spans="1:10" s="9" customFormat="1" ht="12.75" x14ac:dyDescent="0.2">
      <c r="A24" s="38" t="s">
        <v>22</v>
      </c>
      <c r="B24" s="38"/>
      <c r="C24" s="38"/>
      <c r="D24" s="38"/>
      <c r="E24" s="38"/>
      <c r="F24" s="38"/>
      <c r="G24" s="38"/>
      <c r="H24" s="38"/>
      <c r="I24" s="38"/>
      <c r="J24" s="38"/>
    </row>
    <row r="25" spans="1:10" s="9" customFormat="1" ht="12.75" x14ac:dyDescent="0.2">
      <c r="A25" s="16"/>
    </row>
    <row r="26" spans="1:10" s="9" customFormat="1" ht="12.75" x14ac:dyDescent="0.2">
      <c r="A26" s="16"/>
    </row>
    <row r="27" spans="1:10" s="9" customFormat="1" ht="12.75" x14ac:dyDescent="0.2">
      <c r="A27" s="37" t="s">
        <v>14</v>
      </c>
      <c r="B27" s="37"/>
      <c r="C27" s="10"/>
      <c r="E27" s="19" t="s">
        <v>15</v>
      </c>
      <c r="G27" s="19" t="s">
        <v>16</v>
      </c>
      <c r="H27" s="13"/>
    </row>
    <row r="28" spans="1:10" s="9" customFormat="1" ht="12.75" x14ac:dyDescent="0.2">
      <c r="A28" s="16"/>
    </row>
    <row r="29" spans="1:10" s="9" customFormat="1" ht="12.75" x14ac:dyDescent="0.2">
      <c r="A29" s="16"/>
    </row>
    <row r="30" spans="1:10" s="9" customFormat="1" ht="12.75" x14ac:dyDescent="0.2">
      <c r="A30" s="16"/>
    </row>
    <row r="31" spans="1:10" s="9" customFormat="1" ht="12.75" x14ac:dyDescent="0.2">
      <c r="A31" s="16"/>
      <c r="C31" s="11"/>
      <c r="G31" s="12"/>
    </row>
    <row r="32" spans="1:10" s="9" customFormat="1" ht="12.75" x14ac:dyDescent="0.2">
      <c r="A32" s="16"/>
    </row>
    <row r="33" spans="1:6" s="9" customFormat="1" ht="12.75" x14ac:dyDescent="0.2">
      <c r="A33" s="16"/>
      <c r="B33" s="39" t="s">
        <v>17</v>
      </c>
      <c r="C33" s="42" t="s">
        <v>18</v>
      </c>
      <c r="D33" s="42"/>
      <c r="E33" s="39" t="s">
        <v>19</v>
      </c>
      <c r="F33" s="43"/>
    </row>
    <row r="34" spans="1:6" s="9" customFormat="1" ht="12.75" x14ac:dyDescent="0.2">
      <c r="A34" s="16"/>
      <c r="B34" s="40"/>
      <c r="C34" s="42"/>
      <c r="D34" s="42"/>
      <c r="E34" s="44"/>
      <c r="F34" s="44"/>
    </row>
    <row r="35" spans="1:6" s="9" customFormat="1" ht="12.75" x14ac:dyDescent="0.2">
      <c r="A35" s="16"/>
      <c r="B35" s="40"/>
      <c r="C35" s="42"/>
      <c r="D35" s="42"/>
      <c r="E35" s="44"/>
      <c r="F35" s="44"/>
    </row>
    <row r="36" spans="1:6" s="9" customFormat="1" ht="12.75" x14ac:dyDescent="0.2">
      <c r="A36" s="16"/>
      <c r="B36" s="40"/>
      <c r="C36" s="42"/>
      <c r="D36" s="42"/>
      <c r="E36" s="44"/>
      <c r="F36" s="44"/>
    </row>
    <row r="37" spans="1:6" s="9" customFormat="1" ht="12.75" x14ac:dyDescent="0.2">
      <c r="A37" s="16"/>
      <c r="B37" s="41"/>
      <c r="C37" s="42"/>
      <c r="D37" s="42"/>
      <c r="E37" s="45"/>
      <c r="F37" s="45"/>
    </row>
    <row r="38" spans="1:6" x14ac:dyDescent="0.25">
      <c r="B38" s="7"/>
    </row>
    <row r="39" spans="1:6" x14ac:dyDescent="0.25">
      <c r="B39" s="7"/>
    </row>
  </sheetData>
  <mergeCells count="11">
    <mergeCell ref="A21:J21"/>
    <mergeCell ref="A1:J4"/>
    <mergeCell ref="A6:J6"/>
    <mergeCell ref="A7:B7"/>
    <mergeCell ref="A8:J8"/>
    <mergeCell ref="A18:H18"/>
    <mergeCell ref="A24:J24"/>
    <mergeCell ref="B33:B37"/>
    <mergeCell ref="C33:D37"/>
    <mergeCell ref="E33:F37"/>
    <mergeCell ref="A27:B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5FF0C117D5A22A44AE36B05622E6B610" ma:contentTypeVersion="15" ma:contentTypeDescription="Δημιουργία νέου εγγράφου" ma:contentTypeScope="" ma:versionID="5a949e5d4172b986a42b5ec295d7b7f7">
  <xsd:schema xmlns:xsd="http://www.w3.org/2001/XMLSchema" xmlns:xs="http://www.w3.org/2001/XMLSchema" xmlns:p="http://schemas.microsoft.com/office/2006/metadata/properties" xmlns:ns1="http://schemas.microsoft.com/sharepoint/v3" xmlns:ns2="27452827-961c-46a5-818a-073dc8c9b1ce" xmlns:ns3="470ec4ce-5868-465d-a6a6-446d701f9c7b" targetNamespace="http://schemas.microsoft.com/office/2006/metadata/properties" ma:root="true" ma:fieldsID="538feebfb249e5f45e91abfc6e092728" ns1:_="" ns2:_="" ns3:_="">
    <xsd:import namespace="http://schemas.microsoft.com/sharepoint/v3"/>
    <xsd:import namespace="27452827-961c-46a5-818a-073dc8c9b1ce"/>
    <xsd:import namespace="470ec4ce-5868-465d-a6a6-446d701f9c7b"/>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Ιδιότητες Ενοποιημένης Πολιτικής Συμμόρφωσης" ma:hidden="true" ma:internalName="_ip_UnifiedCompliancePolicyProperties">
      <xsd:simpleType>
        <xsd:restriction base="dms:Note"/>
      </xsd:simpleType>
    </xsd:element>
    <xsd:element name="_ip_UnifiedCompliancePolicyUIAction" ma:index="11" nillable="true" ma:displayName="Ενέργεια περιβάλλοντος εργασίας χρήστη της Ενοποιημένης Πολιτικής Συμμόρφωσης"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452827-961c-46a5-818a-073dc8c9b1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Ετικέτες εικόνας" ma:readOnly="false" ma:fieldId="{5cf76f15-5ced-4ddc-b409-7134ff3c332f}" ma:taxonomyMulti="true" ma:sspId="7aaf40f5-3f43-4a76-984d-83fe605817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0ec4ce-5868-465d-a6a6-446d701f9c7b" elementFormDefault="qualified">
    <xsd:import namespace="http://schemas.microsoft.com/office/2006/documentManagement/types"/>
    <xsd:import namespace="http://schemas.microsoft.com/office/infopath/2007/PartnerControls"/>
    <xsd:element name="SharedWithUsers" ma:index="12"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Κοινή χρήση με λεπτομέρειες" ma:internalName="SharedWithDetails" ma:readOnly="true">
      <xsd:simpleType>
        <xsd:restriction base="dms:Note">
          <xsd:maxLength value="255"/>
        </xsd:restriction>
      </xsd:simpleType>
    </xsd:element>
    <xsd:element name="TaxCatchAll" ma:index="22" nillable="true" ma:displayName="Taxonomy Catch All Column" ma:hidden="true" ma:list="{4021977b-7c14-42fb-8780-6e705ab9aeb5}" ma:internalName="TaxCatchAll" ma:showField="CatchAllData" ma:web="470ec4ce-5868-465d-a6a6-446d701f9c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70ec4ce-5868-465d-a6a6-446d701f9c7b" xsi:nil="true"/>
    <lcf76f155ced4ddcb4097134ff3c332f xmlns="27452827-961c-46a5-818a-073dc8c9b1c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DFE14D-1AC8-4440-83D0-55565BA70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7452827-961c-46a5-818a-073dc8c9b1ce"/>
    <ds:schemaRef ds:uri="470ec4ce-5868-465d-a6a6-446d701f9c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CF06D5-5650-4A4C-86FB-6873C09C7905}">
  <ds:schemaRefs>
    <ds:schemaRef ds:uri="http://schemas.microsoft.com/sharepoint/v3/contenttype/forms"/>
  </ds:schemaRefs>
</ds:datastoreItem>
</file>

<file path=customXml/itemProps3.xml><?xml version="1.0" encoding="utf-8"?>
<ds:datastoreItem xmlns:ds="http://schemas.openxmlformats.org/officeDocument/2006/customXml" ds:itemID="{4CE6D66E-C04E-45C8-A766-552C473ADB7E}">
  <ds:schemaRefs>
    <ds:schemaRef ds:uri="http://schemas.microsoft.com/office/2006/metadata/properties"/>
    <ds:schemaRef ds:uri="http://schemas.microsoft.com/office/infopath/2007/PartnerControls"/>
    <ds:schemaRef ds:uri="http://schemas.microsoft.com/sharepoint/v3"/>
    <ds:schemaRef ds:uri="470ec4ce-5868-465d-a6a6-446d701f9c7b"/>
    <ds:schemaRef ds:uri="27452827-961c-46a5-818a-073dc8c9b1ce"/>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Φύλλα εργασίας</vt:lpstr>
      </vt:variant>
      <vt:variant>
        <vt:i4>13</vt:i4>
      </vt:variant>
    </vt:vector>
  </HeadingPairs>
  <TitlesOfParts>
    <vt:vector size="13" baseType="lpstr">
      <vt:lpstr>ΤΜΗΜΑ Α</vt:lpstr>
      <vt:lpstr>ΤΜΗΜΑ Β</vt:lpstr>
      <vt:lpstr>ΤΜΗΜΑ Γ</vt:lpstr>
      <vt:lpstr>ΤΜΗΜΑ Δ</vt:lpstr>
      <vt:lpstr>ΤΜΗΜΑ Ε</vt:lpstr>
      <vt:lpstr>ΤΜΗΜΑ ΣΤ</vt:lpstr>
      <vt:lpstr>ΤΜΗΜΑ Ζ</vt:lpstr>
      <vt:lpstr>ΤΜΗΜΑ Η</vt:lpstr>
      <vt:lpstr>ΤΜΗΜΑ Θ</vt:lpstr>
      <vt:lpstr>ΤΜΗΜΑ Ι</vt:lpstr>
      <vt:lpstr>ΤΜΗΜΑ ΙΑ</vt:lpstr>
      <vt:lpstr>ΤΜΗΜΑ ΙΒ</vt:lpstr>
      <vt:lpstr>ΤΜΗΜΑ ΙΓ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Maria VASILOPOULOU</cp:lastModifiedBy>
  <cp:revision>4</cp:revision>
  <dcterms:created xsi:type="dcterms:W3CDTF">2015-06-05T18:19:34Z</dcterms:created>
  <dcterms:modified xsi:type="dcterms:W3CDTF">2022-06-22T11:58:58Z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0x0101005FF0C117D5A22A44AE36B05622E6B610</vt:lpwstr>
  </property>
  <property fmtid="{D5CDD505-2E9C-101B-9397-08002B2CF9AE}" pid="9" name="Order">
    <vt:r8>4296400</vt:r8>
  </property>
  <property fmtid="{D5CDD505-2E9C-101B-9397-08002B2CF9AE}" pid="10" name="MediaServiceImageTags">
    <vt:lpwstr/>
  </property>
</Properties>
</file>